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SG06830\Desktop\"/>
    </mc:Choice>
  </mc:AlternateContent>
  <xr:revisionPtr revIDLastSave="0" documentId="13_ncr:1_{E90B55E8-F113-4D58-BBA1-74B492515B2F}" xr6:coauthVersionLast="47" xr6:coauthVersionMax="47" xr10:uidLastSave="{00000000-0000-0000-0000-000000000000}"/>
  <bookViews>
    <workbookView xWindow="-108" yWindow="-108" windowWidth="23256" windowHeight="12456" firstSheet="1" activeTab="1" xr2:uid="{A1B6EF37-6691-4787-8ACE-1DBD4167D20D}"/>
  </bookViews>
  <sheets>
    <sheet name="学校確認用" sheetId="1" state="hidden" r:id="rId1"/>
    <sheet name="データ入力&amp;写真挿入" sheetId="3" r:id="rId2"/>
    <sheet name="入力サンプル" sheetId="6" r:id="rId3"/>
  </sheets>
  <definedNames>
    <definedName name="_xlnm.Print_Area" localSheetId="1">'データ入力&amp;写真挿入'!$A$1:$Z$49</definedName>
    <definedName name="_xlnm.Print_Area" localSheetId="2">入力サンプル!$A$1:$Z$49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 l="1"/>
  <c r="F5" i="1" s="1"/>
  <c r="BL5" i="1" s="1"/>
  <c r="F9" i="1"/>
  <c r="F6" i="1"/>
  <c r="F11" i="1"/>
  <c r="F12" i="1"/>
  <c r="BS5" i="1" s="1"/>
  <c r="D48" i="6"/>
  <c r="D46" i="6"/>
  <c r="D44" i="6"/>
  <c r="D42" i="6"/>
  <c r="D40" i="6"/>
  <c r="D38" i="6"/>
  <c r="D36" i="6"/>
  <c r="D34" i="6"/>
  <c r="D32" i="6"/>
  <c r="D30" i="6"/>
  <c r="D26" i="6"/>
  <c r="D24" i="6"/>
  <c r="D22" i="6"/>
  <c r="D20" i="6"/>
  <c r="D18" i="6"/>
  <c r="J2" i="6"/>
  <c r="H8" i="6" s="1"/>
  <c r="F17" i="1"/>
  <c r="BX5" i="1" s="1"/>
  <c r="D30" i="3"/>
  <c r="F65" i="1"/>
  <c r="DT5" i="1" s="1"/>
  <c r="F62" i="1"/>
  <c r="DQ5" i="1"/>
  <c r="F59" i="1"/>
  <c r="DN5" i="1"/>
  <c r="F56" i="1"/>
  <c r="DK5" i="1" s="1"/>
  <c r="F53" i="1"/>
  <c r="F50" i="1"/>
  <c r="F48" i="1"/>
  <c r="F46" i="1"/>
  <c r="F44" i="1"/>
  <c r="CY5" i="1"/>
  <c r="F42" i="1"/>
  <c r="CW5" i="1" s="1"/>
  <c r="F40" i="1"/>
  <c r="CU5" i="1" s="1"/>
  <c r="F38" i="1"/>
  <c r="CS5" i="1"/>
  <c r="F36" i="1"/>
  <c r="F34" i="1"/>
  <c r="CO5" i="1"/>
  <c r="F32" i="1"/>
  <c r="F30" i="1"/>
  <c r="CK5" i="1"/>
  <c r="F28" i="1"/>
  <c r="CI5" i="1"/>
  <c r="F26" i="1"/>
  <c r="CG5" i="1" s="1"/>
  <c r="F24" i="1"/>
  <c r="CE5" i="1"/>
  <c r="F22" i="1"/>
  <c r="CC5" i="1" s="1"/>
  <c r="BM5" i="1"/>
  <c r="DE5" i="1"/>
  <c r="CQ5" i="1"/>
  <c r="DA5" i="1"/>
  <c r="DC5" i="1"/>
  <c r="CM5" i="1"/>
  <c r="A63" i="1"/>
  <c r="E63" i="1"/>
  <c r="G63" i="1"/>
  <c r="F63" i="1"/>
  <c r="DR5" i="1" s="1"/>
  <c r="A64" i="1"/>
  <c r="E64" i="1"/>
  <c r="G64" i="1"/>
  <c r="F64" i="1"/>
  <c r="DS5" i="1" s="1"/>
  <c r="A65" i="1"/>
  <c r="E65" i="1"/>
  <c r="G65" i="1"/>
  <c r="F61" i="1"/>
  <c r="DP5" i="1" s="1"/>
  <c r="F58" i="1"/>
  <c r="F55" i="1"/>
  <c r="F52" i="1"/>
  <c r="D48" i="3"/>
  <c r="D46" i="3"/>
  <c r="D44" i="3"/>
  <c r="D42" i="3"/>
  <c r="D40" i="3"/>
  <c r="D38" i="3"/>
  <c r="D36" i="3"/>
  <c r="D34" i="3"/>
  <c r="D32" i="3"/>
  <c r="D26" i="3"/>
  <c r="D24" i="3"/>
  <c r="D22" i="3"/>
  <c r="D18" i="3"/>
  <c r="D20" i="3"/>
  <c r="F8" i="1"/>
  <c r="BO5" i="1" s="1"/>
  <c r="F7" i="1"/>
  <c r="BN5" i="1"/>
  <c r="F77" i="1"/>
  <c r="EF5" i="1" s="1"/>
  <c r="BJ49" i="1"/>
  <c r="BJ51" i="1"/>
  <c r="BJ52" i="1"/>
  <c r="BJ53" i="1"/>
  <c r="BJ54" i="1"/>
  <c r="BJ55" i="1"/>
  <c r="BJ56" i="1"/>
  <c r="BJ57" i="1"/>
  <c r="BJ58" i="1"/>
  <c r="BJ59" i="1"/>
  <c r="BJ60" i="1"/>
  <c r="BJ61" i="1"/>
  <c r="BJ62" i="1"/>
  <c r="BJ66" i="1"/>
  <c r="BJ67" i="1"/>
  <c r="BJ68" i="1"/>
  <c r="BJ69" i="1"/>
  <c r="BJ70" i="1"/>
  <c r="F76" i="1"/>
  <c r="F75" i="1"/>
  <c r="F71" i="1"/>
  <c r="F14" i="1"/>
  <c r="F49" i="1"/>
  <c r="DD5" i="1" s="1"/>
  <c r="F47" i="1"/>
  <c r="F45" i="1"/>
  <c r="F20" i="1"/>
  <c r="F19" i="1"/>
  <c r="F18" i="1"/>
  <c r="F74" i="1"/>
  <c r="F73" i="1"/>
  <c r="F72" i="1"/>
  <c r="F70" i="1"/>
  <c r="DY5" i="1" s="1"/>
  <c r="F69" i="1"/>
  <c r="DX5" i="1" s="1"/>
  <c r="F68" i="1"/>
  <c r="F67" i="1"/>
  <c r="F66" i="1"/>
  <c r="F43" i="1"/>
  <c r="CX5" i="1" s="1"/>
  <c r="F41" i="1"/>
  <c r="F39" i="1"/>
  <c r="CT5" i="1" s="1"/>
  <c r="I38" i="1"/>
  <c r="I37" i="1"/>
  <c r="F37" i="1"/>
  <c r="F35" i="1"/>
  <c r="F33" i="1"/>
  <c r="CN5" i="1" s="1"/>
  <c r="F31" i="1"/>
  <c r="CL5" i="1" s="1"/>
  <c r="F29" i="1"/>
  <c r="CJ5" i="1" s="1"/>
  <c r="F27" i="1"/>
  <c r="CH5" i="1" s="1"/>
  <c r="F25" i="1"/>
  <c r="F23" i="1"/>
  <c r="F21" i="1"/>
  <c r="F10" i="1"/>
  <c r="BQ5" i="1" s="1"/>
  <c r="A54" i="1"/>
  <c r="A55" i="1"/>
  <c r="A56" i="1"/>
  <c r="A57" i="1"/>
  <c r="A58" i="1"/>
  <c r="A59" i="1"/>
  <c r="A60" i="1"/>
  <c r="A61" i="1"/>
  <c r="A62" i="1"/>
  <c r="A66" i="1"/>
  <c r="A67" i="1"/>
  <c r="A68" i="1"/>
  <c r="A69" i="1"/>
  <c r="A70" i="1"/>
  <c r="A71" i="1"/>
  <c r="A72" i="1"/>
  <c r="A73" i="1"/>
  <c r="A74" i="1"/>
  <c r="A75" i="1"/>
  <c r="A76" i="1"/>
  <c r="A77" i="1"/>
  <c r="DB5" i="1"/>
  <c r="EB5" i="1"/>
  <c r="CV5" i="1"/>
  <c r="EC5" i="1"/>
  <c r="CP5" i="1"/>
  <c r="DV5" i="1"/>
  <c r="DJ5" i="1"/>
  <c r="CR5" i="1"/>
  <c r="DW5" i="1"/>
  <c r="DM5" i="1"/>
  <c r="CF5" i="1"/>
  <c r="CZ5" i="1"/>
  <c r="EE5" i="1"/>
  <c r="CA5" i="1"/>
  <c r="BZ5" i="1"/>
  <c r="BY5" i="1"/>
  <c r="BP5" i="1"/>
  <c r="DZ5" i="1"/>
  <c r="ED5" i="1"/>
  <c r="EA5" i="1"/>
  <c r="DU5" i="1"/>
  <c r="DG5" i="1"/>
  <c r="CD5" i="1"/>
  <c r="CB5" i="1"/>
  <c r="BU5" i="1"/>
  <c r="BR5" i="1"/>
  <c r="DH5" i="1"/>
  <c r="E19" i="1"/>
  <c r="G19" i="1"/>
  <c r="E20" i="1"/>
  <c r="G20" i="1"/>
  <c r="E21" i="1"/>
  <c r="G21" i="1"/>
  <c r="E22" i="1"/>
  <c r="G22" i="1"/>
  <c r="E23" i="1"/>
  <c r="G23" i="1"/>
  <c r="E24" i="1"/>
  <c r="G24" i="1"/>
  <c r="E25" i="1"/>
  <c r="G25" i="1"/>
  <c r="E26" i="1"/>
  <c r="G26" i="1"/>
  <c r="E27" i="1"/>
  <c r="G27" i="1"/>
  <c r="E28" i="1"/>
  <c r="G28" i="1"/>
  <c r="E29" i="1"/>
  <c r="G29" i="1"/>
  <c r="E30" i="1"/>
  <c r="G30" i="1"/>
  <c r="E31" i="1"/>
  <c r="G31" i="1"/>
  <c r="E32" i="1"/>
  <c r="G32" i="1"/>
  <c r="E33" i="1"/>
  <c r="G33" i="1"/>
  <c r="E34" i="1"/>
  <c r="G34" i="1"/>
  <c r="E35" i="1"/>
  <c r="G35" i="1"/>
  <c r="E36" i="1"/>
  <c r="G36" i="1"/>
  <c r="E37" i="1"/>
  <c r="G37" i="1"/>
  <c r="E38" i="1"/>
  <c r="G38" i="1"/>
  <c r="E39" i="1"/>
  <c r="G39" i="1"/>
  <c r="E40" i="1"/>
  <c r="G40" i="1"/>
  <c r="E41" i="1"/>
  <c r="G41" i="1"/>
  <c r="E42" i="1"/>
  <c r="G42" i="1"/>
  <c r="E43" i="1"/>
  <c r="G43" i="1"/>
  <c r="E44" i="1"/>
  <c r="G44" i="1"/>
  <c r="E45" i="1"/>
  <c r="G45" i="1"/>
  <c r="E46" i="1"/>
  <c r="G46" i="1"/>
  <c r="E47" i="1"/>
  <c r="G47" i="1"/>
  <c r="E48" i="1"/>
  <c r="G48" i="1"/>
  <c r="E49" i="1"/>
  <c r="G49" i="1"/>
  <c r="E50" i="1"/>
  <c r="G50" i="1"/>
  <c r="E51" i="1"/>
  <c r="G51" i="1"/>
  <c r="E52" i="1"/>
  <c r="G52" i="1"/>
  <c r="E53" i="1"/>
  <c r="G53" i="1"/>
  <c r="E54" i="1"/>
  <c r="G54" i="1"/>
  <c r="E55" i="1"/>
  <c r="G55" i="1"/>
  <c r="E56" i="1"/>
  <c r="G56" i="1"/>
  <c r="E57" i="1"/>
  <c r="G57" i="1"/>
  <c r="E58" i="1"/>
  <c r="G58" i="1"/>
  <c r="E59" i="1"/>
  <c r="G59" i="1"/>
  <c r="E60" i="1"/>
  <c r="G60" i="1"/>
  <c r="E61" i="1"/>
  <c r="G61" i="1"/>
  <c r="E62" i="1"/>
  <c r="G62" i="1"/>
  <c r="E66" i="1"/>
  <c r="G66" i="1"/>
  <c r="E67" i="1"/>
  <c r="G67" i="1"/>
  <c r="E68" i="1"/>
  <c r="G68" i="1"/>
  <c r="E69" i="1"/>
  <c r="G69" i="1"/>
  <c r="E70" i="1"/>
  <c r="G70" i="1"/>
  <c r="E71" i="1"/>
  <c r="G71" i="1"/>
  <c r="E72" i="1"/>
  <c r="G72" i="1"/>
  <c r="E73" i="1"/>
  <c r="G73" i="1"/>
  <c r="E74" i="1"/>
  <c r="G74" i="1"/>
  <c r="E75" i="1"/>
  <c r="G75" i="1"/>
  <c r="E76" i="1"/>
  <c r="G76" i="1"/>
  <c r="E77" i="1"/>
  <c r="G77" i="1"/>
  <c r="E18" i="1"/>
  <c r="G18"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18" i="1"/>
  <c r="A19" i="1"/>
  <c r="A20" i="1"/>
  <c r="A6" i="1"/>
  <c r="A7" i="1"/>
  <c r="A8" i="1"/>
  <c r="A9" i="1"/>
  <c r="A10" i="1"/>
  <c r="A11" i="1"/>
  <c r="A12" i="1"/>
  <c r="A13" i="1"/>
  <c r="A14" i="1"/>
  <c r="A15" i="1"/>
  <c r="A16" i="1"/>
  <c r="A17" i="1"/>
  <c r="A5" i="1"/>
  <c r="F60" i="1"/>
  <c r="F57" i="1"/>
  <c r="DL5" i="1" s="1"/>
  <c r="F54" i="1"/>
  <c r="DI5" i="1" s="1"/>
  <c r="F51" i="1"/>
  <c r="DF5" i="1" s="1"/>
  <c r="F16" i="1"/>
  <c r="F15" i="1"/>
  <c r="BV5" i="1" s="1"/>
  <c r="F13" i="1"/>
  <c r="BT5" i="1" s="1"/>
  <c r="DO5" i="1"/>
  <c r="BW5" i="1"/>
  <c r="E5" i="1"/>
  <c r="G5" i="1"/>
  <c r="E6" i="1"/>
  <c r="G6" i="1"/>
  <c r="E7" i="1"/>
  <c r="G7" i="1"/>
  <c r="E8" i="1"/>
  <c r="G8" i="1"/>
  <c r="E9" i="1"/>
  <c r="G9" i="1"/>
  <c r="E10" i="1"/>
  <c r="G10" i="1"/>
  <c r="E11" i="1"/>
  <c r="G11" i="1"/>
  <c r="E12" i="1"/>
  <c r="G12" i="1"/>
  <c r="E13" i="1"/>
  <c r="G13" i="1"/>
  <c r="E14" i="1"/>
  <c r="G14" i="1"/>
  <c r="E15" i="1"/>
  <c r="G15" i="1"/>
  <c r="E16" i="1"/>
  <c r="G16" i="1"/>
  <c r="E17" i="1"/>
  <c r="G17" i="1"/>
  <c r="H8" i="3" l="1"/>
</calcChain>
</file>

<file path=xl/sharedStrings.xml><?xml version="1.0" encoding="utf-8"?>
<sst xmlns="http://schemas.openxmlformats.org/spreadsheetml/2006/main" count="1153" uniqueCount="538">
  <si>
    <t>❶↓こちらを回答してください↓</t>
    <rPh sb="6" eb="8">
      <t>カイトウ</t>
    </rPh>
    <phoneticPr fontId="1"/>
  </si>
  <si>
    <t>記入日をご入力ください。</t>
    <rPh sb="0" eb="3">
      <t>キニュウビ</t>
    </rPh>
    <rPh sb="5" eb="7">
      <t>ニュウリョク</t>
    </rPh>
    <phoneticPr fontId="1"/>
  </si>
  <si>
    <t>入力区分をお選びください。</t>
    <rPh sb="6" eb="7">
      <t>エラ</t>
    </rPh>
    <phoneticPr fontId="1"/>
  </si>
  <si>
    <t>勤務の開始希望時期をお選びください。</t>
    <rPh sb="11" eb="12">
      <t>エラ</t>
    </rPh>
    <phoneticPr fontId="1"/>
  </si>
  <si>
    <t>勤務先の希望をお選びください。</t>
    <rPh sb="8" eb="9">
      <t>エラ</t>
    </rPh>
    <phoneticPr fontId="1"/>
  </si>
  <si>
    <t>希望職種をお選びください。</t>
    <rPh sb="6" eb="7">
      <t>エラ</t>
    </rPh>
    <phoneticPr fontId="1"/>
  </si>
  <si>
    <t>姓名をご入力ください。</t>
  </si>
  <si>
    <t>姓名のふりがなをご入力ください。
（全角ひらがな）</t>
  </si>
  <si>
    <t>生年月日をご入力ください。
（半角8桁)</t>
    <rPh sb="15" eb="17">
      <t>ハンカク</t>
    </rPh>
    <rPh sb="18" eb="19">
      <t>ケタ</t>
    </rPh>
    <phoneticPr fontId="1"/>
  </si>
  <si>
    <t>性別をご入力ください。
（未回答を選択可）</t>
  </si>
  <si>
    <t>お住いの郵便番号をご入力ください。
（半角7桁）</t>
  </si>
  <si>
    <t>ご住所を都道府県からご入力ください。</t>
  </si>
  <si>
    <t>最も連絡のつきやすい電話番号をご入力くさい。
（半角数字 　ハイフンなし）</t>
    <rPh sb="0" eb="1">
      <t>モット</t>
    </rPh>
    <rPh sb="2" eb="4">
      <t>レンラク</t>
    </rPh>
    <rPh sb="26" eb="28">
      <t>スウジ</t>
    </rPh>
    <phoneticPr fontId="1"/>
  </si>
  <si>
    <t>mailアドレスをご入力ください。</t>
  </si>
  <si>
    <t>配偶者の有無をお選びください。</t>
    <rPh sb="0" eb="3">
      <t>ハイグウシャ</t>
    </rPh>
    <rPh sb="4" eb="6">
      <t>ウム</t>
    </rPh>
    <rPh sb="8" eb="9">
      <t>エラ</t>
    </rPh>
    <phoneticPr fontId="1"/>
  </si>
  <si>
    <t>配偶者扶養義務をご入力ください。</t>
    <rPh sb="0" eb="3">
      <t>ハイグウシャ</t>
    </rPh>
    <rPh sb="3" eb="7">
      <t>フヨウギム</t>
    </rPh>
    <rPh sb="9" eb="11">
      <t>ニュウリョク</t>
    </rPh>
    <phoneticPr fontId="1"/>
  </si>
  <si>
    <t>配偶者を除く扶養家族の人数をご入力ください。</t>
    <rPh sb="0" eb="3">
      <t>ハイグウシャ</t>
    </rPh>
    <rPh sb="4" eb="5">
      <t>ノゾ</t>
    </rPh>
    <rPh sb="6" eb="8">
      <t>フヨウ</t>
    </rPh>
    <rPh sb="8" eb="10">
      <t>カゾク</t>
    </rPh>
    <rPh sb="11" eb="13">
      <t>ニンズウ</t>
    </rPh>
    <rPh sb="15" eb="17">
      <t>ニュウリョク</t>
    </rPh>
    <phoneticPr fontId="1"/>
  </si>
  <si>
    <t>出身高等学校名をご入力ください。</t>
    <rPh sb="0" eb="2">
      <t>シュッシン</t>
    </rPh>
    <rPh sb="6" eb="7">
      <t>メイ</t>
    </rPh>
    <phoneticPr fontId="1"/>
  </si>
  <si>
    <t>出身高等学校の在籍期間を例に倣ってご入力ください。</t>
    <rPh sb="0" eb="2">
      <t>シュッシン</t>
    </rPh>
    <rPh sb="2" eb="6">
      <t>コウトウガッコウ</t>
    </rPh>
    <rPh sb="8" eb="9">
      <t>レイ</t>
    </rPh>
    <rPh sb="14" eb="15">
      <t>カ</t>
    </rPh>
    <rPh sb="18" eb="20">
      <t>ニュウリョク</t>
    </rPh>
    <phoneticPr fontId="1"/>
  </si>
  <si>
    <t>出身大学の学部学科などまで全てご入力ください。</t>
    <rPh sb="0" eb="2">
      <t>シュッシン</t>
    </rPh>
    <rPh sb="2" eb="4">
      <t>ダイガク</t>
    </rPh>
    <rPh sb="5" eb="7">
      <t>ガクブ</t>
    </rPh>
    <rPh sb="7" eb="9">
      <t>ガッカ</t>
    </rPh>
    <rPh sb="13" eb="14">
      <t>スベ</t>
    </rPh>
    <rPh sb="16" eb="18">
      <t>ニュウリョク</t>
    </rPh>
    <phoneticPr fontId="1"/>
  </si>
  <si>
    <t>出身大学の在籍期間を例に倣ってご入力ください。</t>
    <rPh sb="0" eb="2">
      <t>シュッシン</t>
    </rPh>
    <rPh sb="2" eb="4">
      <t>ダイガク</t>
    </rPh>
    <rPh sb="5" eb="7">
      <t>ザイセキ</t>
    </rPh>
    <rPh sb="7" eb="9">
      <t>キカン</t>
    </rPh>
    <rPh sb="10" eb="11">
      <t>レイ</t>
    </rPh>
    <rPh sb="12" eb="13">
      <t>ナラ</t>
    </rPh>
    <rPh sb="16" eb="18">
      <t>ニュウリョク</t>
    </rPh>
    <phoneticPr fontId="1"/>
  </si>
  <si>
    <t>出身大学院の学部学科などまで全てご入力ください。</t>
    <rPh sb="0" eb="2">
      <t>シュッシン</t>
    </rPh>
    <rPh sb="2" eb="4">
      <t>ダイガク</t>
    </rPh>
    <rPh sb="4" eb="5">
      <t>イン</t>
    </rPh>
    <rPh sb="6" eb="8">
      <t>ガクブ</t>
    </rPh>
    <rPh sb="8" eb="10">
      <t>ガッカ</t>
    </rPh>
    <rPh sb="14" eb="15">
      <t>スベ</t>
    </rPh>
    <rPh sb="17" eb="19">
      <t>ニュウリョク</t>
    </rPh>
    <phoneticPr fontId="1"/>
  </si>
  <si>
    <t>出身大学院の在籍期間を例に倣ってご入力ください。</t>
    <rPh sb="0" eb="2">
      <t>シュッシン</t>
    </rPh>
    <rPh sb="2" eb="4">
      <t>ダイガク</t>
    </rPh>
    <rPh sb="4" eb="5">
      <t>イン</t>
    </rPh>
    <rPh sb="6" eb="8">
      <t>ザイセキ</t>
    </rPh>
    <rPh sb="8" eb="10">
      <t>キカン</t>
    </rPh>
    <rPh sb="11" eb="12">
      <t>レイ</t>
    </rPh>
    <rPh sb="13" eb="14">
      <t>ナラ</t>
    </rPh>
    <rPh sb="17" eb="19">
      <t>ニュウリョク</t>
    </rPh>
    <phoneticPr fontId="1"/>
  </si>
  <si>
    <t>その他追加の学歴がある方は名称をお書きください。</t>
    <rPh sb="13" eb="15">
      <t>メイショウ</t>
    </rPh>
    <rPh sb="17" eb="18">
      <t>カ</t>
    </rPh>
    <phoneticPr fontId="1"/>
  </si>
  <si>
    <t>追加学歴の在籍期間を例に倣ってお書きください</t>
    <rPh sb="0" eb="2">
      <t>ツイカ</t>
    </rPh>
    <rPh sb="2" eb="4">
      <t>ガクレキ</t>
    </rPh>
    <rPh sb="5" eb="7">
      <t>ザイセキ</t>
    </rPh>
    <rPh sb="7" eb="9">
      <t>キカン</t>
    </rPh>
    <rPh sb="10" eb="11">
      <t>レイ</t>
    </rPh>
    <rPh sb="12" eb="13">
      <t>ナラ</t>
    </rPh>
    <rPh sb="16" eb="17">
      <t>カ</t>
    </rPh>
    <phoneticPr fontId="1"/>
  </si>
  <si>
    <t>1つ目の職歴の企業名（学校名）、職名をお書きください</t>
    <rPh sb="2" eb="3">
      <t>メ</t>
    </rPh>
    <rPh sb="4" eb="6">
      <t>ショクレキ</t>
    </rPh>
    <rPh sb="7" eb="9">
      <t>キギョウ</t>
    </rPh>
    <rPh sb="9" eb="10">
      <t>メイ</t>
    </rPh>
    <rPh sb="11" eb="14">
      <t>ガッコウメイ</t>
    </rPh>
    <rPh sb="16" eb="18">
      <t>ショクメイ</t>
    </rPh>
    <rPh sb="20" eb="21">
      <t>カ</t>
    </rPh>
    <phoneticPr fontId="1"/>
  </si>
  <si>
    <t>1つ目の職歴の在任期間を例に倣ってお書きください</t>
    <rPh sb="2" eb="3">
      <t>メ</t>
    </rPh>
    <rPh sb="4" eb="6">
      <t>ショクレキ</t>
    </rPh>
    <rPh sb="7" eb="11">
      <t>ザイニンキカン</t>
    </rPh>
    <rPh sb="12" eb="13">
      <t>レイ</t>
    </rPh>
    <rPh sb="14" eb="15">
      <t>ナラ</t>
    </rPh>
    <rPh sb="18" eb="19">
      <t>カ</t>
    </rPh>
    <phoneticPr fontId="1"/>
  </si>
  <si>
    <t>2つ目の職歴の企業名（学校名）、職名をお書きください</t>
    <rPh sb="2" eb="3">
      <t>メ</t>
    </rPh>
    <rPh sb="4" eb="6">
      <t>ショクレキ</t>
    </rPh>
    <rPh sb="7" eb="9">
      <t>キギョウ</t>
    </rPh>
    <rPh sb="9" eb="10">
      <t>メイ</t>
    </rPh>
    <rPh sb="11" eb="14">
      <t>ガッコウメイ</t>
    </rPh>
    <rPh sb="16" eb="18">
      <t>ショクメイ</t>
    </rPh>
    <rPh sb="20" eb="21">
      <t>カ</t>
    </rPh>
    <phoneticPr fontId="1"/>
  </si>
  <si>
    <t>2つ目の職歴の在任期間を例に倣ってお書きください</t>
    <rPh sb="2" eb="3">
      <t>メ</t>
    </rPh>
    <rPh sb="4" eb="6">
      <t>ショクレキ</t>
    </rPh>
    <rPh sb="7" eb="11">
      <t>ザイニンキカン</t>
    </rPh>
    <rPh sb="12" eb="13">
      <t>レイ</t>
    </rPh>
    <rPh sb="14" eb="15">
      <t>ナラ</t>
    </rPh>
    <rPh sb="18" eb="19">
      <t>カ</t>
    </rPh>
    <phoneticPr fontId="1"/>
  </si>
  <si>
    <t>3つ目の職歴の企業名（学校名）、職名をお書きください</t>
    <rPh sb="2" eb="3">
      <t>メ</t>
    </rPh>
    <rPh sb="4" eb="6">
      <t>ショクレキ</t>
    </rPh>
    <rPh sb="7" eb="9">
      <t>キギョウ</t>
    </rPh>
    <rPh sb="9" eb="10">
      <t>メイ</t>
    </rPh>
    <rPh sb="11" eb="14">
      <t>ガッコウメイ</t>
    </rPh>
    <rPh sb="16" eb="18">
      <t>ショクメイ</t>
    </rPh>
    <rPh sb="20" eb="21">
      <t>カ</t>
    </rPh>
    <phoneticPr fontId="1"/>
  </si>
  <si>
    <t>3つ目の職歴の在任期間を例に倣ってお書きください</t>
    <rPh sb="2" eb="3">
      <t>メ</t>
    </rPh>
    <rPh sb="4" eb="6">
      <t>ショクレキ</t>
    </rPh>
    <rPh sb="7" eb="11">
      <t>ザイニンキカン</t>
    </rPh>
    <rPh sb="12" eb="13">
      <t>レイ</t>
    </rPh>
    <rPh sb="14" eb="15">
      <t>ナラ</t>
    </rPh>
    <rPh sb="18" eb="19">
      <t>カ</t>
    </rPh>
    <phoneticPr fontId="1"/>
  </si>
  <si>
    <t>4つ目の職歴の企業名（学校名）、職名を書いてください。</t>
    <rPh sb="2" eb="3">
      <t>メ</t>
    </rPh>
    <rPh sb="4" eb="6">
      <t>ショクレキ</t>
    </rPh>
    <rPh sb="7" eb="9">
      <t>キギョウ</t>
    </rPh>
    <rPh sb="9" eb="10">
      <t>メイ</t>
    </rPh>
    <rPh sb="11" eb="14">
      <t>ガッコウメイ</t>
    </rPh>
    <rPh sb="16" eb="18">
      <t>ショクメイ</t>
    </rPh>
    <rPh sb="19" eb="20">
      <t>カ</t>
    </rPh>
    <phoneticPr fontId="1"/>
  </si>
  <si>
    <t>4つ目の職歴の在任期間を例に倣って書いてください。</t>
    <rPh sb="2" eb="3">
      <t>メ</t>
    </rPh>
    <rPh sb="4" eb="6">
      <t>ショクレキ</t>
    </rPh>
    <rPh sb="7" eb="11">
      <t>ザイニンキカン</t>
    </rPh>
    <rPh sb="12" eb="13">
      <t>レイ</t>
    </rPh>
    <rPh sb="14" eb="15">
      <t>ナラ</t>
    </rPh>
    <rPh sb="17" eb="18">
      <t>カ</t>
    </rPh>
    <phoneticPr fontId="1"/>
  </si>
  <si>
    <t>5つ目の職歴の企業名（学校名）、職名を書いてください。</t>
    <rPh sb="2" eb="3">
      <t>メ</t>
    </rPh>
    <rPh sb="4" eb="6">
      <t>ショクレキ</t>
    </rPh>
    <rPh sb="7" eb="9">
      <t>キギョウ</t>
    </rPh>
    <rPh sb="9" eb="10">
      <t>メイ</t>
    </rPh>
    <rPh sb="11" eb="14">
      <t>ガッコウメイ</t>
    </rPh>
    <rPh sb="16" eb="18">
      <t>ショクメイ</t>
    </rPh>
    <rPh sb="19" eb="20">
      <t>カ</t>
    </rPh>
    <phoneticPr fontId="1"/>
  </si>
  <si>
    <t>5つ目の職歴の在任期間を例に倣って書いてください。</t>
    <rPh sb="2" eb="3">
      <t>メ</t>
    </rPh>
    <rPh sb="4" eb="6">
      <t>ショクレキ</t>
    </rPh>
    <rPh sb="7" eb="11">
      <t>ザイニンキカン</t>
    </rPh>
    <rPh sb="12" eb="13">
      <t>レイ</t>
    </rPh>
    <rPh sb="14" eb="15">
      <t>ナラ</t>
    </rPh>
    <rPh sb="17" eb="18">
      <t>カ</t>
    </rPh>
    <phoneticPr fontId="1"/>
  </si>
  <si>
    <t>6つ目の職歴の企業名（学校名）、職名を書いてください。</t>
    <rPh sb="2" eb="3">
      <t>メ</t>
    </rPh>
    <rPh sb="4" eb="6">
      <t>ショクレキ</t>
    </rPh>
    <rPh sb="7" eb="9">
      <t>キギョウ</t>
    </rPh>
    <rPh sb="9" eb="10">
      <t>メイ</t>
    </rPh>
    <rPh sb="11" eb="14">
      <t>ガッコウメイ</t>
    </rPh>
    <rPh sb="16" eb="18">
      <t>ショクメイ</t>
    </rPh>
    <rPh sb="19" eb="20">
      <t>カ</t>
    </rPh>
    <phoneticPr fontId="1"/>
  </si>
  <si>
    <t>6つ目の職歴の在任期間を例に倣って書いてください。</t>
    <rPh sb="2" eb="3">
      <t>メ</t>
    </rPh>
    <rPh sb="4" eb="6">
      <t>ショクレキ</t>
    </rPh>
    <rPh sb="7" eb="11">
      <t>ザイニンキカン</t>
    </rPh>
    <rPh sb="12" eb="13">
      <t>レイ</t>
    </rPh>
    <rPh sb="14" eb="15">
      <t>ナラ</t>
    </rPh>
    <rPh sb="17" eb="18">
      <t>カ</t>
    </rPh>
    <phoneticPr fontId="1"/>
  </si>
  <si>
    <t>7つ目の職歴の企業名（学校名）、職名を書いてください。</t>
    <rPh sb="2" eb="3">
      <t>メ</t>
    </rPh>
    <rPh sb="4" eb="6">
      <t>ショクレキ</t>
    </rPh>
    <rPh sb="7" eb="9">
      <t>キギョウ</t>
    </rPh>
    <rPh sb="9" eb="10">
      <t>メイ</t>
    </rPh>
    <rPh sb="11" eb="14">
      <t>ガッコウメイ</t>
    </rPh>
    <rPh sb="16" eb="18">
      <t>ショクメイ</t>
    </rPh>
    <rPh sb="19" eb="20">
      <t>カ</t>
    </rPh>
    <phoneticPr fontId="1"/>
  </si>
  <si>
    <t>7つ目の職歴の在任期間を例に倣って書いてください。</t>
    <rPh sb="2" eb="3">
      <t>メ</t>
    </rPh>
    <rPh sb="4" eb="6">
      <t>ショクレキ</t>
    </rPh>
    <rPh sb="7" eb="11">
      <t>ザイニンキカン</t>
    </rPh>
    <rPh sb="12" eb="13">
      <t>レイ</t>
    </rPh>
    <rPh sb="14" eb="15">
      <t>ナラ</t>
    </rPh>
    <rPh sb="17" eb="18">
      <t>カ</t>
    </rPh>
    <phoneticPr fontId="1"/>
  </si>
  <si>
    <t>8つ目の職歴の企業名（学校名）、職名を書いてください。</t>
    <rPh sb="2" eb="3">
      <t>メ</t>
    </rPh>
    <rPh sb="4" eb="6">
      <t>ショクレキ</t>
    </rPh>
    <rPh sb="7" eb="9">
      <t>キギョウ</t>
    </rPh>
    <rPh sb="9" eb="10">
      <t>メイ</t>
    </rPh>
    <rPh sb="11" eb="14">
      <t>ガッコウメイ</t>
    </rPh>
    <rPh sb="16" eb="18">
      <t>ショクメイ</t>
    </rPh>
    <rPh sb="19" eb="20">
      <t>カ</t>
    </rPh>
    <phoneticPr fontId="1"/>
  </si>
  <si>
    <t>8つ目の職歴の在任期間を例に倣って書いてください。</t>
    <rPh sb="2" eb="3">
      <t>メ</t>
    </rPh>
    <rPh sb="4" eb="6">
      <t>ショクレキ</t>
    </rPh>
    <rPh sb="7" eb="11">
      <t>ザイニンキカン</t>
    </rPh>
    <rPh sb="12" eb="13">
      <t>レイ</t>
    </rPh>
    <rPh sb="14" eb="15">
      <t>ナラ</t>
    </rPh>
    <rPh sb="17" eb="18">
      <t>カ</t>
    </rPh>
    <phoneticPr fontId="1"/>
  </si>
  <si>
    <t>9つ目の職歴の企業名（学校名）、職名を書いてください。</t>
    <rPh sb="2" eb="3">
      <t>メ</t>
    </rPh>
    <rPh sb="4" eb="6">
      <t>ショクレキ</t>
    </rPh>
    <rPh sb="7" eb="9">
      <t>キギョウ</t>
    </rPh>
    <rPh sb="9" eb="10">
      <t>メイ</t>
    </rPh>
    <rPh sb="11" eb="14">
      <t>ガッコウメイ</t>
    </rPh>
    <rPh sb="16" eb="18">
      <t>ショクメイ</t>
    </rPh>
    <rPh sb="19" eb="20">
      <t>カ</t>
    </rPh>
    <phoneticPr fontId="1"/>
  </si>
  <si>
    <t>9つ目の職歴の在任期間を例に倣って書いてください。</t>
    <rPh sb="2" eb="3">
      <t>メ</t>
    </rPh>
    <rPh sb="4" eb="6">
      <t>ショクレキ</t>
    </rPh>
    <rPh sb="7" eb="11">
      <t>ザイニンキカン</t>
    </rPh>
    <rPh sb="12" eb="13">
      <t>レイ</t>
    </rPh>
    <rPh sb="14" eb="15">
      <t>ナラ</t>
    </rPh>
    <rPh sb="17" eb="18">
      <t>カ</t>
    </rPh>
    <phoneticPr fontId="1"/>
  </si>
  <si>
    <t>10つ目の職歴の企業名（学校名）、職名を書いてください。</t>
    <rPh sb="3" eb="4">
      <t>メ</t>
    </rPh>
    <rPh sb="5" eb="7">
      <t>ショクレキ</t>
    </rPh>
    <rPh sb="8" eb="10">
      <t>キギョウ</t>
    </rPh>
    <rPh sb="10" eb="11">
      <t>メイ</t>
    </rPh>
    <rPh sb="12" eb="15">
      <t>ガッコウメイ</t>
    </rPh>
    <rPh sb="17" eb="19">
      <t>ショクメイ</t>
    </rPh>
    <rPh sb="20" eb="21">
      <t>カ</t>
    </rPh>
    <phoneticPr fontId="1"/>
  </si>
  <si>
    <t>10つ目の職歴の在任期間を例に倣って書いてください。</t>
    <rPh sb="3" eb="4">
      <t>メ</t>
    </rPh>
    <rPh sb="5" eb="7">
      <t>ショクレキ</t>
    </rPh>
    <rPh sb="8" eb="12">
      <t>ザイニンキカン</t>
    </rPh>
    <rPh sb="13" eb="14">
      <t>レイ</t>
    </rPh>
    <rPh sb="15" eb="16">
      <t>ナラ</t>
    </rPh>
    <rPh sb="18" eb="19">
      <t>カ</t>
    </rPh>
    <phoneticPr fontId="1"/>
  </si>
  <si>
    <t>取得している（または見込み）の教員免許状の校種と区分を選択してください。</t>
    <rPh sb="0" eb="2">
      <t>シュトク</t>
    </rPh>
    <rPh sb="10" eb="12">
      <t>ミコ</t>
    </rPh>
    <rPh sb="15" eb="17">
      <t>キョウイン</t>
    </rPh>
    <rPh sb="17" eb="19">
      <t>メンキョ</t>
    </rPh>
    <rPh sb="19" eb="20">
      <t>ジョウ</t>
    </rPh>
    <rPh sb="21" eb="23">
      <t>コウシュ</t>
    </rPh>
    <rPh sb="24" eb="26">
      <t>クブン</t>
    </rPh>
    <rPh sb="27" eb="29">
      <t>センタク</t>
    </rPh>
    <phoneticPr fontId="1"/>
  </si>
  <si>
    <t>その教員免許状の教科を選んでください。</t>
    <rPh sb="2" eb="4">
      <t>キョウイン</t>
    </rPh>
    <rPh sb="4" eb="7">
      <t>メンキョジョウ</t>
    </rPh>
    <rPh sb="8" eb="10">
      <t>キョウカ</t>
    </rPh>
    <rPh sb="11" eb="12">
      <t>エラ</t>
    </rPh>
    <phoneticPr fontId="1"/>
  </si>
  <si>
    <t>その教員免許状の取得（または見込）年月を書いてください。</t>
    <rPh sb="2" eb="7">
      <t>キョウインメンキョジョウ</t>
    </rPh>
    <rPh sb="8" eb="10">
      <t>シュトク</t>
    </rPh>
    <rPh sb="14" eb="16">
      <t>ミコ</t>
    </rPh>
    <rPh sb="17" eb="19">
      <t>ネンゲツ</t>
    </rPh>
    <rPh sb="20" eb="21">
      <t>カ</t>
    </rPh>
    <phoneticPr fontId="1"/>
  </si>
  <si>
    <t>2つ目の教員免許状の校種と区分を選択してください。</t>
    <rPh sb="2" eb="3">
      <t>メ</t>
    </rPh>
    <rPh sb="4" eb="6">
      <t>キョウイン</t>
    </rPh>
    <rPh sb="6" eb="9">
      <t>メンキョジョウ</t>
    </rPh>
    <rPh sb="10" eb="12">
      <t>コウシュ</t>
    </rPh>
    <rPh sb="13" eb="15">
      <t>クブン</t>
    </rPh>
    <rPh sb="16" eb="18">
      <t>センタク</t>
    </rPh>
    <phoneticPr fontId="1"/>
  </si>
  <si>
    <t>２つ目の教員免許状の教科を選んでください。</t>
    <rPh sb="2" eb="3">
      <t>メ</t>
    </rPh>
    <rPh sb="4" eb="6">
      <t>キョウイン</t>
    </rPh>
    <rPh sb="6" eb="9">
      <t>メンキョジョウ</t>
    </rPh>
    <rPh sb="10" eb="12">
      <t>キョウカ</t>
    </rPh>
    <rPh sb="13" eb="14">
      <t>エラ</t>
    </rPh>
    <phoneticPr fontId="1"/>
  </si>
  <si>
    <t>2つ目の教員免許状の取得（または見込）年月を書いてください。</t>
    <rPh sb="2" eb="3">
      <t>メ</t>
    </rPh>
    <rPh sb="4" eb="9">
      <t>キョウインメンキョジョウ</t>
    </rPh>
    <rPh sb="10" eb="12">
      <t>シュトク</t>
    </rPh>
    <rPh sb="16" eb="18">
      <t>ミコ</t>
    </rPh>
    <rPh sb="19" eb="21">
      <t>ネンゲツ</t>
    </rPh>
    <rPh sb="22" eb="23">
      <t>カ</t>
    </rPh>
    <phoneticPr fontId="1"/>
  </si>
  <si>
    <t>3つ目の教員免許状の校種と区分を選択してください。</t>
    <rPh sb="2" eb="3">
      <t>メ</t>
    </rPh>
    <rPh sb="4" eb="6">
      <t>キョウイン</t>
    </rPh>
    <rPh sb="6" eb="9">
      <t>メンキョジョウ</t>
    </rPh>
    <rPh sb="10" eb="12">
      <t>コウシュ</t>
    </rPh>
    <rPh sb="13" eb="15">
      <t>クブン</t>
    </rPh>
    <rPh sb="16" eb="18">
      <t>センタク</t>
    </rPh>
    <phoneticPr fontId="1"/>
  </si>
  <si>
    <t>3つ目の教員免許状の教科を選んでください。</t>
    <rPh sb="2" eb="3">
      <t>メ</t>
    </rPh>
    <rPh sb="4" eb="6">
      <t>キョウイン</t>
    </rPh>
    <rPh sb="6" eb="9">
      <t>メンキョジョウ</t>
    </rPh>
    <rPh sb="10" eb="12">
      <t>キョウカ</t>
    </rPh>
    <rPh sb="13" eb="14">
      <t>エラ</t>
    </rPh>
    <phoneticPr fontId="1"/>
  </si>
  <si>
    <t>3つ目の教員免許状の取得（または見込）年月を書いてください。</t>
    <rPh sb="2" eb="3">
      <t>メ</t>
    </rPh>
    <rPh sb="4" eb="9">
      <t>キョウインメンキョジョウ</t>
    </rPh>
    <rPh sb="10" eb="12">
      <t>シュトク</t>
    </rPh>
    <rPh sb="16" eb="18">
      <t>ミコ</t>
    </rPh>
    <rPh sb="19" eb="21">
      <t>ネンゲツ</t>
    </rPh>
    <rPh sb="22" eb="23">
      <t>カ</t>
    </rPh>
    <phoneticPr fontId="1"/>
  </si>
  <si>
    <t>4つ目の教員免許状の校種と区分を選択してください。</t>
    <rPh sb="2" eb="3">
      <t>メ</t>
    </rPh>
    <rPh sb="4" eb="6">
      <t>キョウイン</t>
    </rPh>
    <rPh sb="6" eb="9">
      <t>メンキョジョウ</t>
    </rPh>
    <rPh sb="10" eb="12">
      <t>コウシュ</t>
    </rPh>
    <rPh sb="13" eb="15">
      <t>クブン</t>
    </rPh>
    <rPh sb="16" eb="18">
      <t>センタク</t>
    </rPh>
    <phoneticPr fontId="1"/>
  </si>
  <si>
    <t>4つ目の教員免許状の教科を選んでください。</t>
    <rPh sb="2" eb="3">
      <t>メ</t>
    </rPh>
    <rPh sb="4" eb="6">
      <t>キョウイン</t>
    </rPh>
    <rPh sb="6" eb="9">
      <t>メンキョジョウ</t>
    </rPh>
    <rPh sb="10" eb="12">
      <t>キョウカ</t>
    </rPh>
    <rPh sb="13" eb="14">
      <t>エラ</t>
    </rPh>
    <phoneticPr fontId="1"/>
  </si>
  <si>
    <t>4つ目の教員免許状の取得（または見込）年月を書いてください。</t>
    <rPh sb="2" eb="3">
      <t>メ</t>
    </rPh>
    <rPh sb="4" eb="9">
      <t>キョウインメンキョジョウ</t>
    </rPh>
    <rPh sb="10" eb="12">
      <t>シュトク</t>
    </rPh>
    <rPh sb="16" eb="18">
      <t>ミコ</t>
    </rPh>
    <rPh sb="19" eb="21">
      <t>ネンゲツ</t>
    </rPh>
    <rPh sb="22" eb="23">
      <t>カ</t>
    </rPh>
    <phoneticPr fontId="1"/>
  </si>
  <si>
    <t>5つ目の教員免許状の校種と区分を選択してください。</t>
    <rPh sb="2" eb="3">
      <t>メ</t>
    </rPh>
    <rPh sb="4" eb="6">
      <t>キョウイン</t>
    </rPh>
    <rPh sb="6" eb="9">
      <t>メンキョジョウ</t>
    </rPh>
    <rPh sb="10" eb="12">
      <t>コウシュ</t>
    </rPh>
    <rPh sb="13" eb="15">
      <t>クブン</t>
    </rPh>
    <rPh sb="16" eb="18">
      <t>センタク</t>
    </rPh>
    <phoneticPr fontId="1"/>
  </si>
  <si>
    <t>5つ目の教員免許状の教科を選んでください。</t>
    <rPh sb="2" eb="3">
      <t>メ</t>
    </rPh>
    <rPh sb="4" eb="6">
      <t>キョウイン</t>
    </rPh>
    <rPh sb="6" eb="9">
      <t>メンキョジョウ</t>
    </rPh>
    <rPh sb="10" eb="12">
      <t>キョウカ</t>
    </rPh>
    <rPh sb="13" eb="14">
      <t>エラ</t>
    </rPh>
    <phoneticPr fontId="1"/>
  </si>
  <si>
    <t>5つ目の教員免許状の取得（または見込）年月を書いてください。</t>
    <rPh sb="2" eb="3">
      <t>メ</t>
    </rPh>
    <rPh sb="4" eb="9">
      <t>キョウインメンキョジョウ</t>
    </rPh>
    <rPh sb="10" eb="12">
      <t>シュトク</t>
    </rPh>
    <rPh sb="16" eb="18">
      <t>ミコ</t>
    </rPh>
    <rPh sb="19" eb="21">
      <t>ネンゲツ</t>
    </rPh>
    <rPh sb="22" eb="23">
      <t>カ</t>
    </rPh>
    <phoneticPr fontId="1"/>
  </si>
  <si>
    <t>1つ目の授業可能な科目を選択してください。</t>
    <rPh sb="2" eb="3">
      <t>メ</t>
    </rPh>
    <rPh sb="9" eb="11">
      <t>カモク</t>
    </rPh>
    <phoneticPr fontId="1"/>
  </si>
  <si>
    <t>2つ目の授業可能な科目を選択してください。</t>
    <rPh sb="2" eb="3">
      <t>メ</t>
    </rPh>
    <rPh sb="9" eb="11">
      <t>カモク</t>
    </rPh>
    <phoneticPr fontId="1"/>
  </si>
  <si>
    <t>3つ目の授業可能な科目を選択してください。</t>
    <rPh sb="2" eb="3">
      <t>メ</t>
    </rPh>
    <rPh sb="9" eb="11">
      <t>カモク</t>
    </rPh>
    <phoneticPr fontId="1"/>
  </si>
  <si>
    <t>4つ目の授業可能な科目を選択してください。</t>
    <rPh sb="2" eb="3">
      <t>メ</t>
    </rPh>
    <rPh sb="9" eb="11">
      <t>カモク</t>
    </rPh>
    <phoneticPr fontId="1"/>
  </si>
  <si>
    <t>5つ目の授業可能な教科を選択してください。</t>
    <rPh sb="2" eb="3">
      <t>メ</t>
    </rPh>
    <phoneticPr fontId="1"/>
  </si>
  <si>
    <t>教員免許以外の資格についてご入力ください。また上記の教員免許の選択肢にない教員免許もこちらにお書きください。</t>
    <rPh sb="23" eb="25">
      <t>ジョウキ</t>
    </rPh>
    <rPh sb="26" eb="30">
      <t>キョウインメンキョ</t>
    </rPh>
    <rPh sb="31" eb="34">
      <t>センタクシ</t>
    </rPh>
    <rPh sb="37" eb="41">
      <t>キョウインメンキョ</t>
    </rPh>
    <rPh sb="47" eb="48">
      <t>カ</t>
    </rPh>
    <phoneticPr fontId="1"/>
  </si>
  <si>
    <t>1つ目の指導可能な部活動を選択してください。</t>
    <rPh sb="2" eb="3">
      <t>メ</t>
    </rPh>
    <phoneticPr fontId="1"/>
  </si>
  <si>
    <t>2つ目の指導可能な部活動を選択してください。</t>
    <rPh sb="2" eb="3">
      <t>メ</t>
    </rPh>
    <phoneticPr fontId="1"/>
  </si>
  <si>
    <t>3つ目の指導可能な部活動を選択してください。</t>
    <rPh sb="2" eb="3">
      <t>メ</t>
    </rPh>
    <phoneticPr fontId="1"/>
  </si>
  <si>
    <t>ご自身のPRや本校の勤務を希望する理由についてお書きください。
また、大学や大学院での研究テーマなどについてもお書きください。</t>
    <rPh sb="24" eb="25">
      <t>カ</t>
    </rPh>
    <rPh sb="35" eb="37">
      <t>ダイガク</t>
    </rPh>
    <rPh sb="38" eb="41">
      <t>ダイガクイン</t>
    </rPh>
    <rPh sb="43" eb="45">
      <t>ケンキュウ</t>
    </rPh>
    <rPh sb="56" eb="57">
      <t>カ</t>
    </rPh>
    <phoneticPr fontId="1"/>
  </si>
  <si>
    <t>その他質問や要望があればお書きください。</t>
    <rPh sb="3" eb="5">
      <t>シツモン</t>
    </rPh>
    <rPh sb="6" eb="8">
      <t>ヨウボウ</t>
    </rPh>
    <rPh sb="13" eb="14">
      <t>カ</t>
    </rPh>
    <phoneticPr fontId="1"/>
  </si>
  <si>
    <t>今回の登録のきっかけを選択してください。</t>
  </si>
  <si>
    <t>質問番号</t>
  </si>
  <si>
    <t>質問区分</t>
    <rPh sb="0" eb="2">
      <t>シツモン</t>
    </rPh>
    <rPh sb="2" eb="4">
      <t>クブン</t>
    </rPh>
    <phoneticPr fontId="1"/>
  </si>
  <si>
    <t>質問内容</t>
    <rPh sb="0" eb="2">
      <t>シツモン</t>
    </rPh>
    <rPh sb="2" eb="4">
      <t>ナイヨウ</t>
    </rPh>
    <phoneticPr fontId="1"/>
  </si>
  <si>
    <t>備　　考</t>
    <rPh sb="0" eb="1">
      <t>ビ</t>
    </rPh>
    <rPh sb="3" eb="4">
      <t>コウ</t>
    </rPh>
    <phoneticPr fontId="1"/>
  </si>
  <si>
    <t>入力方法</t>
    <rPh sb="0" eb="2">
      <t>ニュウリョク</t>
    </rPh>
    <rPh sb="2" eb="4">
      <t>ホウホウ</t>
    </rPh>
    <phoneticPr fontId="1"/>
  </si>
  <si>
    <t>回　　答</t>
    <rPh sb="0" eb="1">
      <t>カイ</t>
    </rPh>
    <rPh sb="3" eb="4">
      <t>コタエ</t>
    </rPh>
    <phoneticPr fontId="1"/>
  </si>
  <si>
    <t>入力方法</t>
  </si>
  <si>
    <t>必須</t>
    <rPh sb="0" eb="2">
      <t>ヒッスウ</t>
    </rPh>
    <phoneticPr fontId="1"/>
  </si>
  <si>
    <t>選択肢1</t>
  </si>
  <si>
    <t>選択肢2</t>
  </si>
  <si>
    <t>選択肢3</t>
  </si>
  <si>
    <t>選択肢5</t>
  </si>
  <si>
    <t>選択肢6</t>
  </si>
  <si>
    <t>選択肢7</t>
  </si>
  <si>
    <t>選択肢8</t>
  </si>
  <si>
    <t>選択肢9</t>
  </si>
  <si>
    <t>選択肢10</t>
  </si>
  <si>
    <t>選択肢11</t>
  </si>
  <si>
    <t>選択肢12</t>
  </si>
  <si>
    <t>選択肢13</t>
  </si>
  <si>
    <t>選択肢14</t>
  </si>
  <si>
    <t>選択肢15</t>
  </si>
  <si>
    <t>選択肢16</t>
  </si>
  <si>
    <t>選択肢17</t>
  </si>
  <si>
    <t>選択肢18</t>
  </si>
  <si>
    <t>選択肢19</t>
  </si>
  <si>
    <t>選択肢20</t>
  </si>
  <si>
    <t>選択肢21</t>
  </si>
  <si>
    <t>選択肢22</t>
  </si>
  <si>
    <t>選択肢23</t>
  </si>
  <si>
    <t>選択肢24</t>
  </si>
  <si>
    <t>選択肢25</t>
  </si>
  <si>
    <t>選択肢26</t>
  </si>
  <si>
    <t>選択肢27</t>
  </si>
  <si>
    <t>選択肢28</t>
  </si>
  <si>
    <t>選択肢29</t>
  </si>
  <si>
    <t>選択肢30</t>
  </si>
  <si>
    <t>選択肢31</t>
  </si>
  <si>
    <t>選択肢32</t>
  </si>
  <si>
    <t>選択肢33</t>
  </si>
  <si>
    <t>選択肢34</t>
  </si>
  <si>
    <t>選択肢35</t>
  </si>
  <si>
    <t>選択肢36</t>
  </si>
  <si>
    <t>選択肢37</t>
  </si>
  <si>
    <t>選択肢38</t>
  </si>
  <si>
    <t>選択肢39</t>
  </si>
  <si>
    <t>選択肢40</t>
  </si>
  <si>
    <t>選択肢41</t>
  </si>
  <si>
    <t>選択肢42</t>
  </si>
  <si>
    <t>選択肢43</t>
  </si>
  <si>
    <t>選択肢44</t>
  </si>
  <si>
    <t>選択肢45</t>
  </si>
  <si>
    <t>選択肢46</t>
  </si>
  <si>
    <t>選択肢47</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</si>
  <si>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</si>
  <si>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</si>
  <si>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</si>
  <si>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</si>
  <si>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</si>
  <si>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</si>
  <si>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</si>
  <si>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</si>
  <si>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</si>
  <si>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</si>
  <si>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</si>
  <si>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</si>
  <si>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</si>
  <si>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</si>
  <si>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</si>
  <si>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</si>
  <si>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</si>
  <si>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</si>
  <si>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</si>
  <si>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</si>
  <si>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</si>
  <si>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</si>
  <si>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</si>
  <si>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</si>
  <si>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</si>
  <si>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</si>
  <si>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</si>
  <si>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</si>
  <si>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</si>
  <si>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</si>
  <si>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</si>
  <si>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</si>
  <si>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</si>
  <si>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</si>
  <si>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</si>
  <si>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</si>
  <si>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</si>
  <si>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</si>
  <si>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</si>
  <si>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</si>
  <si>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</si>
  <si>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</si>
  <si>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</si>
  <si>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</si>
  <si>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</si>
  <si>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</si>
  <si>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</si>
  <si>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</si>
  <si>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</si>
  <si>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</si>
  <si>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</si>
  <si>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</si>
  <si>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</si>
  <si>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</si>
  <si>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</si>
  <si>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</si>
  <si>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</si>
  <si>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</si>
  <si>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</si>
  <si>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</si>
  <si>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</si>
  <si>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</si>
  <si>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</si>
  <si>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</si>
  <si>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</si>
  <si>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</si>
  <si>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</si>
  <si>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</si>
  <si>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</si>
  <si>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</si>
  <si>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</si>
  <si>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</si>
  <si>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</si>
  <si>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登録日</t>
    <rPh sb="0" eb="3">
      <t>トウロクビ</t>
    </rPh>
    <phoneticPr fontId="1"/>
  </si>
  <si>
    <t>例：2023/04/17</t>
    <rPh sb="0" eb="1">
      <t>レイ</t>
    </rPh>
    <phoneticPr fontId="1"/>
  </si>
  <si>
    <t>入力</t>
    <rPh sb="0" eb="2">
      <t>ニュウリョク</t>
    </rPh>
    <phoneticPr fontId="1"/>
  </si>
  <si>
    <t>必須</t>
    <rPh sb="0" eb="2">
      <t>ヒッス</t>
    </rPh>
    <phoneticPr fontId="1"/>
  </si>
  <si>
    <t>登録区分</t>
  </si>
  <si>
    <t>初めての方：新規登録
２回目以降：再登録</t>
    <rPh sb="0" eb="1">
      <t>ハジ</t>
    </rPh>
    <rPh sb="4" eb="5">
      <t>カタ</t>
    </rPh>
    <rPh sb="6" eb="10">
      <t>シンキトウロク</t>
    </rPh>
    <rPh sb="12" eb="14">
      <t>カイメ</t>
    </rPh>
    <rPh sb="14" eb="16">
      <t>イコウ</t>
    </rPh>
    <rPh sb="17" eb="20">
      <t>サイトウロク</t>
    </rPh>
    <phoneticPr fontId="1"/>
  </si>
  <si>
    <t>選択</t>
    <phoneticPr fontId="1"/>
  </si>
  <si>
    <t>新規登録</t>
  </si>
  <si>
    <t>再登録</t>
  </si>
  <si>
    <t>基本情報</t>
  </si>
  <si>
    <t>選択</t>
  </si>
  <si>
    <t>今年度途中～</t>
    <rPh sb="0" eb="3">
      <t>コンネンド</t>
    </rPh>
    <rPh sb="3" eb="5">
      <t>トチュウ</t>
    </rPh>
    <phoneticPr fontId="1"/>
  </si>
  <si>
    <t>2024年4月～</t>
    <rPh sb="4" eb="5">
      <t>ネン</t>
    </rPh>
    <rPh sb="6" eb="7">
      <t>ガツ</t>
    </rPh>
    <phoneticPr fontId="1"/>
  </si>
  <si>
    <t>須磨学園</t>
  </si>
  <si>
    <t>須磨学園夙川</t>
  </si>
  <si>
    <t>常勤講師</t>
  </si>
  <si>
    <t>非常勤講師</t>
  </si>
  <si>
    <t>姓名をご入力ください。</t>
    <phoneticPr fontId="1"/>
  </si>
  <si>
    <t>姓名の間は半角スペース　
例：須磨 一郎</t>
    <rPh sb="3" eb="4">
      <t>アイダ</t>
    </rPh>
    <phoneticPr fontId="1"/>
  </si>
  <si>
    <t>入力</t>
  </si>
  <si>
    <t>姓名のふりがなをご入力ください。
（全角ひらがな）</t>
    <phoneticPr fontId="1"/>
  </si>
  <si>
    <t>姓名の間は半角スペース　
例：すま いちろう</t>
    <rPh sb="3" eb="4">
      <t>アイダ</t>
    </rPh>
    <phoneticPr fontId="1"/>
  </si>
  <si>
    <t>例：1990/01/01</t>
    <rPh sb="0" eb="1">
      <t>レイ</t>
    </rPh>
    <phoneticPr fontId="1"/>
  </si>
  <si>
    <t>日付入力</t>
    <rPh sb="2" eb="4">
      <t>ニュウリョク</t>
    </rPh>
    <phoneticPr fontId="1"/>
  </si>
  <si>
    <t>性別をご入力ください。
（未回答を選択可）</t>
    <phoneticPr fontId="1"/>
  </si>
  <si>
    <t>男性</t>
  </si>
  <si>
    <t>女性</t>
  </si>
  <si>
    <t>未回答</t>
    <rPh sb="0" eb="3">
      <t>ミカイトウ</t>
    </rPh>
    <phoneticPr fontId="1"/>
  </si>
  <si>
    <t>お住いの郵便番号をご入力ください。
（半角7桁）</t>
    <phoneticPr fontId="1"/>
  </si>
  <si>
    <t>例：0000000(ハイフンは自動で出ます）</t>
    <rPh sb="0" eb="1">
      <t>レイ</t>
    </rPh>
    <rPh sb="15" eb="17">
      <t>ジドウ</t>
    </rPh>
    <rPh sb="18" eb="19">
      <t>デ</t>
    </rPh>
    <phoneticPr fontId="1"/>
  </si>
  <si>
    <t>ご住所を都道府県からご入力ください。</t>
    <phoneticPr fontId="1"/>
  </si>
  <si>
    <t>例：兵庫県神戸市須磨区板宿町3-15-14</t>
    <rPh sb="0" eb="1">
      <t>レイ</t>
    </rPh>
    <rPh sb="2" eb="5">
      <t>ヒョウゴケン</t>
    </rPh>
    <rPh sb="5" eb="8">
      <t>コウベシ</t>
    </rPh>
    <rPh sb="8" eb="11">
      <t>スマク</t>
    </rPh>
    <rPh sb="11" eb="14">
      <t>イタヤドチョウ</t>
    </rPh>
    <phoneticPr fontId="1"/>
  </si>
  <si>
    <t>08000000000</t>
    <phoneticPr fontId="1"/>
  </si>
  <si>
    <t>mailアドレスをご入力ください。</t>
    <phoneticPr fontId="1"/>
  </si>
  <si>
    <t>有</t>
    <rPh sb="0" eb="1">
      <t>ア</t>
    </rPh>
    <phoneticPr fontId="1"/>
  </si>
  <si>
    <t>無</t>
    <rPh sb="0" eb="1">
      <t>ナ</t>
    </rPh>
    <phoneticPr fontId="1"/>
  </si>
  <si>
    <t>例) 0</t>
    <rPh sb="0" eb="1">
      <t>レイ</t>
    </rPh>
    <phoneticPr fontId="1"/>
  </si>
  <si>
    <t>0人</t>
    <rPh sb="1" eb="2">
      <t>ニン</t>
    </rPh>
    <phoneticPr fontId="1"/>
  </si>
  <si>
    <t>1人</t>
    <rPh sb="1" eb="2">
      <t>ニン</t>
    </rPh>
    <phoneticPr fontId="1"/>
  </si>
  <si>
    <t>2人</t>
    <rPh sb="1" eb="2">
      <t>ニン</t>
    </rPh>
    <phoneticPr fontId="1"/>
  </si>
  <si>
    <t>3人</t>
    <rPh sb="1" eb="2">
      <t>ニン</t>
    </rPh>
    <phoneticPr fontId="1"/>
  </si>
  <si>
    <t>4人</t>
    <rPh sb="1" eb="2">
      <t>ニン</t>
    </rPh>
    <phoneticPr fontId="1"/>
  </si>
  <si>
    <t>5人</t>
    <rPh sb="1" eb="2">
      <t>ニン</t>
    </rPh>
    <phoneticPr fontId="1"/>
  </si>
  <si>
    <t>6人</t>
    <rPh sb="1" eb="2">
      <t>ニン</t>
    </rPh>
    <phoneticPr fontId="1"/>
  </si>
  <si>
    <t>7人</t>
    <rPh sb="1" eb="2">
      <t>ニン</t>
    </rPh>
    <phoneticPr fontId="1"/>
  </si>
  <si>
    <t>8人</t>
    <rPh sb="1" eb="2">
      <t>ニン</t>
    </rPh>
    <phoneticPr fontId="1"/>
  </si>
  <si>
    <t>9人</t>
    <rPh sb="1" eb="2">
      <t>ニン</t>
    </rPh>
    <phoneticPr fontId="1"/>
  </si>
  <si>
    <t>10人</t>
    <rPh sb="2" eb="3">
      <t>ニン</t>
    </rPh>
    <phoneticPr fontId="1"/>
  </si>
  <si>
    <t>11人</t>
    <rPh sb="2" eb="3">
      <t>ニン</t>
    </rPh>
    <phoneticPr fontId="1"/>
  </si>
  <si>
    <t>12人</t>
    <rPh sb="2" eb="3">
      <t>ニン</t>
    </rPh>
    <phoneticPr fontId="1"/>
  </si>
  <si>
    <t>13人</t>
    <rPh sb="2" eb="3">
      <t>ニン</t>
    </rPh>
    <phoneticPr fontId="1"/>
  </si>
  <si>
    <t>14人</t>
    <rPh sb="2" eb="3">
      <t>ニン</t>
    </rPh>
    <phoneticPr fontId="1"/>
  </si>
  <si>
    <t>15人</t>
    <rPh sb="2" eb="3">
      <t>ニン</t>
    </rPh>
    <phoneticPr fontId="1"/>
  </si>
  <si>
    <t>16人</t>
    <rPh sb="2" eb="3">
      <t>ニン</t>
    </rPh>
    <phoneticPr fontId="1"/>
  </si>
  <si>
    <t>17人</t>
    <rPh sb="2" eb="3">
      <t>ニン</t>
    </rPh>
    <phoneticPr fontId="1"/>
  </si>
  <si>
    <t>18人</t>
    <rPh sb="2" eb="3">
      <t>ニン</t>
    </rPh>
    <phoneticPr fontId="1"/>
  </si>
  <si>
    <t>19人</t>
    <rPh sb="2" eb="3">
      <t>ニン</t>
    </rPh>
    <phoneticPr fontId="1"/>
  </si>
  <si>
    <t>20人</t>
    <rPh sb="2" eb="3">
      <t>ニン</t>
    </rPh>
    <phoneticPr fontId="1"/>
  </si>
  <si>
    <t>学歴1</t>
    <phoneticPr fontId="1"/>
  </si>
  <si>
    <t>例) 須磨学園高等学校</t>
    <rPh sb="0" eb="1">
      <t>レイ</t>
    </rPh>
    <rPh sb="3" eb="7">
      <t>スマガクエン</t>
    </rPh>
    <rPh sb="7" eb="11">
      <t>コウトウガッコウ</t>
    </rPh>
    <phoneticPr fontId="1"/>
  </si>
  <si>
    <t>例) 0000年0月～0000年0月
　　（または現在）</t>
    <rPh sb="7" eb="8">
      <t>ネン</t>
    </rPh>
    <rPh sb="9" eb="10">
      <t>ガツ</t>
    </rPh>
    <rPh sb="15" eb="16">
      <t>ネン</t>
    </rPh>
    <rPh sb="17" eb="18">
      <t>ガツ</t>
    </rPh>
    <rPh sb="25" eb="27">
      <t>ゲンザイ</t>
    </rPh>
    <phoneticPr fontId="1"/>
  </si>
  <si>
    <t>1975年</t>
    <rPh sb="4" eb="5">
      <t>ネン</t>
    </rPh>
    <phoneticPr fontId="1"/>
  </si>
  <si>
    <t>1976年</t>
    <rPh sb="4" eb="5">
      <t>ネン</t>
    </rPh>
    <phoneticPr fontId="1"/>
  </si>
  <si>
    <t>1977年</t>
    <rPh sb="4" eb="5">
      <t>ネン</t>
    </rPh>
    <phoneticPr fontId="1"/>
  </si>
  <si>
    <t>1978年</t>
    <rPh sb="4" eb="5">
      <t>ネン</t>
    </rPh>
    <phoneticPr fontId="1"/>
  </si>
  <si>
    <t>1979年</t>
    <rPh sb="4" eb="5">
      <t>ネン</t>
    </rPh>
    <phoneticPr fontId="1"/>
  </si>
  <si>
    <t>1980年</t>
    <rPh sb="4" eb="5">
      <t>ネン</t>
    </rPh>
    <phoneticPr fontId="1"/>
  </si>
  <si>
    <t>1981年</t>
    <rPh sb="4" eb="5">
      <t>ネン</t>
    </rPh>
    <phoneticPr fontId="1"/>
  </si>
  <si>
    <t>1982年</t>
    <rPh sb="4" eb="5">
      <t>ネン</t>
    </rPh>
    <phoneticPr fontId="1"/>
  </si>
  <si>
    <t>1983年</t>
    <rPh sb="4" eb="5">
      <t>ネン</t>
    </rPh>
    <phoneticPr fontId="1"/>
  </si>
  <si>
    <t>1984年</t>
    <rPh sb="4" eb="5">
      <t>ネン</t>
    </rPh>
    <phoneticPr fontId="1"/>
  </si>
  <si>
    <t>1985年</t>
    <rPh sb="4" eb="5">
      <t>ネン</t>
    </rPh>
    <phoneticPr fontId="1"/>
  </si>
  <si>
    <t>1986年</t>
    <rPh sb="4" eb="5">
      <t>ネン</t>
    </rPh>
    <phoneticPr fontId="1"/>
  </si>
  <si>
    <t>1987年</t>
    <rPh sb="4" eb="5">
      <t>ネン</t>
    </rPh>
    <phoneticPr fontId="1"/>
  </si>
  <si>
    <t>1988年</t>
    <rPh sb="4" eb="5">
      <t>ネン</t>
    </rPh>
    <phoneticPr fontId="1"/>
  </si>
  <si>
    <t>1989年</t>
    <rPh sb="4" eb="5">
      <t>ネン</t>
    </rPh>
    <phoneticPr fontId="1"/>
  </si>
  <si>
    <t>1990年</t>
    <rPh sb="4" eb="5">
      <t>ネン</t>
    </rPh>
    <phoneticPr fontId="1"/>
  </si>
  <si>
    <t>1991年</t>
    <rPh sb="4" eb="5">
      <t>ネン</t>
    </rPh>
    <phoneticPr fontId="1"/>
  </si>
  <si>
    <t>1992年</t>
    <rPh sb="4" eb="5">
      <t>ネン</t>
    </rPh>
    <phoneticPr fontId="1"/>
  </si>
  <si>
    <t>1993年</t>
    <rPh sb="4" eb="5">
      <t>ネン</t>
    </rPh>
    <phoneticPr fontId="1"/>
  </si>
  <si>
    <t>1994年</t>
    <rPh sb="4" eb="5">
      <t>ネン</t>
    </rPh>
    <phoneticPr fontId="1"/>
  </si>
  <si>
    <t>1995年</t>
    <rPh sb="4" eb="5">
      <t>ネン</t>
    </rPh>
    <phoneticPr fontId="1"/>
  </si>
  <si>
    <t>1996年</t>
    <rPh sb="4" eb="5">
      <t>ネン</t>
    </rPh>
    <phoneticPr fontId="1"/>
  </si>
  <si>
    <t>1997年</t>
    <rPh sb="4" eb="5">
      <t>ネン</t>
    </rPh>
    <phoneticPr fontId="1"/>
  </si>
  <si>
    <t>1998年</t>
    <rPh sb="4" eb="5">
      <t>ネン</t>
    </rPh>
    <phoneticPr fontId="1"/>
  </si>
  <si>
    <t>1999年</t>
    <rPh sb="4" eb="5">
      <t>ネン</t>
    </rPh>
    <phoneticPr fontId="1"/>
  </si>
  <si>
    <t>2000年</t>
    <rPh sb="4" eb="5">
      <t>ネン</t>
    </rPh>
    <phoneticPr fontId="1"/>
  </si>
  <si>
    <t>2001年</t>
    <rPh sb="4" eb="5">
      <t>ネン</t>
    </rPh>
    <phoneticPr fontId="1"/>
  </si>
  <si>
    <t>2002年</t>
    <rPh sb="4" eb="5">
      <t>ネン</t>
    </rPh>
    <phoneticPr fontId="1"/>
  </si>
  <si>
    <t>2003年</t>
    <rPh sb="4" eb="5">
      <t>ネン</t>
    </rPh>
    <phoneticPr fontId="1"/>
  </si>
  <si>
    <t>2004年</t>
    <rPh sb="4" eb="5">
      <t>ネン</t>
    </rPh>
    <phoneticPr fontId="1"/>
  </si>
  <si>
    <t>2005年</t>
    <rPh sb="4" eb="5">
      <t>ネン</t>
    </rPh>
    <phoneticPr fontId="1"/>
  </si>
  <si>
    <t>2006年</t>
    <rPh sb="4" eb="5">
      <t>ネン</t>
    </rPh>
    <phoneticPr fontId="1"/>
  </si>
  <si>
    <t>2007年</t>
    <rPh sb="4" eb="5">
      <t>ネン</t>
    </rPh>
    <phoneticPr fontId="1"/>
  </si>
  <si>
    <t>2008年</t>
    <rPh sb="4" eb="5">
      <t>ネン</t>
    </rPh>
    <phoneticPr fontId="1"/>
  </si>
  <si>
    <t>2009年</t>
    <rPh sb="4" eb="5">
      <t>ネン</t>
    </rPh>
    <phoneticPr fontId="1"/>
  </si>
  <si>
    <t>2010年</t>
    <rPh sb="4" eb="5">
      <t>ネン</t>
    </rPh>
    <phoneticPr fontId="1"/>
  </si>
  <si>
    <t>2011年</t>
    <rPh sb="4" eb="5">
      <t>ネン</t>
    </rPh>
    <phoneticPr fontId="1"/>
  </si>
  <si>
    <t>2012年</t>
    <rPh sb="4" eb="5">
      <t>ネン</t>
    </rPh>
    <phoneticPr fontId="1"/>
  </si>
  <si>
    <t>2013年</t>
    <rPh sb="4" eb="5">
      <t>ネン</t>
    </rPh>
    <phoneticPr fontId="1"/>
  </si>
  <si>
    <t>2014年</t>
    <rPh sb="4" eb="5">
      <t>ネン</t>
    </rPh>
    <phoneticPr fontId="1"/>
  </si>
  <si>
    <t>2015年</t>
    <rPh sb="4" eb="5">
      <t>ネン</t>
    </rPh>
    <phoneticPr fontId="1"/>
  </si>
  <si>
    <t>2016年</t>
    <rPh sb="4" eb="5">
      <t>ネン</t>
    </rPh>
    <phoneticPr fontId="1"/>
  </si>
  <si>
    <t>2017年</t>
    <rPh sb="4" eb="5">
      <t>ネン</t>
    </rPh>
    <phoneticPr fontId="1"/>
  </si>
  <si>
    <t>2018年</t>
    <rPh sb="4" eb="5">
      <t>ネン</t>
    </rPh>
    <phoneticPr fontId="1"/>
  </si>
  <si>
    <t>2019年</t>
    <rPh sb="4" eb="5">
      <t>ネン</t>
    </rPh>
    <phoneticPr fontId="1"/>
  </si>
  <si>
    <t>2020年</t>
    <rPh sb="4" eb="5">
      <t>ネン</t>
    </rPh>
    <phoneticPr fontId="1"/>
  </si>
  <si>
    <t>2021年</t>
    <rPh sb="4" eb="5">
      <t>ネン</t>
    </rPh>
    <phoneticPr fontId="1"/>
  </si>
  <si>
    <t>2022年</t>
    <rPh sb="4" eb="5">
      <t>ネン</t>
    </rPh>
    <phoneticPr fontId="1"/>
  </si>
  <si>
    <t>2023年</t>
    <rPh sb="4" eb="5">
      <t>ネン</t>
    </rPh>
    <phoneticPr fontId="1"/>
  </si>
  <si>
    <t>2024年</t>
    <rPh sb="4" eb="5">
      <t>ネン</t>
    </rPh>
    <phoneticPr fontId="1"/>
  </si>
  <si>
    <t>2025年</t>
    <rPh sb="4" eb="5">
      <t>ネン</t>
    </rPh>
    <phoneticPr fontId="1"/>
  </si>
  <si>
    <t>学歴2</t>
    <phoneticPr fontId="1"/>
  </si>
  <si>
    <t>例) 須磨大学教育学部英語教育学科</t>
    <rPh sb="0" eb="1">
      <t>レイ</t>
    </rPh>
    <rPh sb="3" eb="5">
      <t>スマ</t>
    </rPh>
    <rPh sb="5" eb="7">
      <t>ダイガク</t>
    </rPh>
    <rPh sb="7" eb="11">
      <t>キョウイクガクブ</t>
    </rPh>
    <rPh sb="11" eb="13">
      <t>エイゴ</t>
    </rPh>
    <rPh sb="13" eb="17">
      <t>キョウイクガッカ</t>
    </rPh>
    <phoneticPr fontId="1"/>
  </si>
  <si>
    <t>1月</t>
    <rPh sb="1" eb="2">
      <t>ツキ</t>
    </rPh>
    <phoneticPr fontId="1"/>
  </si>
  <si>
    <t>2月</t>
  </si>
  <si>
    <t>3月</t>
  </si>
  <si>
    <t>4月</t>
  </si>
  <si>
    <t>5月</t>
  </si>
  <si>
    <t>6月</t>
  </si>
  <si>
    <t>7月</t>
  </si>
  <si>
    <t>8月</t>
  </si>
  <si>
    <t>9月</t>
  </si>
  <si>
    <t>10月</t>
  </si>
  <si>
    <t>11月</t>
  </si>
  <si>
    <t>12月</t>
  </si>
  <si>
    <t>学歴2</t>
    <rPh sb="0" eb="2">
      <t>ガクレキ</t>
    </rPh>
    <phoneticPr fontId="1"/>
  </si>
  <si>
    <t>例) 0000年0月～0000年0月
　（または現在）</t>
    <rPh sb="7" eb="8">
      <t>ネン</t>
    </rPh>
    <rPh sb="9" eb="10">
      <t>ガツ</t>
    </rPh>
    <rPh sb="15" eb="16">
      <t>ネン</t>
    </rPh>
    <rPh sb="17" eb="18">
      <t>ガツ</t>
    </rPh>
    <rPh sb="24" eb="26">
      <t>ゲンザイ</t>
    </rPh>
    <phoneticPr fontId="1"/>
  </si>
  <si>
    <t>学歴3</t>
    <phoneticPr fontId="1"/>
  </si>
  <si>
    <t>例) 須磨大学大学院須磨学部</t>
    <rPh sb="0" eb="1">
      <t>レイ</t>
    </rPh>
    <rPh sb="3" eb="7">
      <t>スマダイガク</t>
    </rPh>
    <rPh sb="7" eb="10">
      <t>ダイガクイン</t>
    </rPh>
    <rPh sb="10" eb="14">
      <t>スマガクブ</t>
    </rPh>
    <phoneticPr fontId="1"/>
  </si>
  <si>
    <t>学歴4</t>
    <phoneticPr fontId="1"/>
  </si>
  <si>
    <t>例) 須磨大学大学院博士課程</t>
    <rPh sb="0" eb="1">
      <t>レイ</t>
    </rPh>
    <rPh sb="3" eb="7">
      <t>スマダイガク</t>
    </rPh>
    <rPh sb="7" eb="10">
      <t>ダイガクイン</t>
    </rPh>
    <rPh sb="10" eb="14">
      <t>ハカセカテイ</t>
    </rPh>
    <phoneticPr fontId="1"/>
  </si>
  <si>
    <t>例：0000年0月～0000年0月
　（または現在）</t>
    <rPh sb="6" eb="7">
      <t>ネン</t>
    </rPh>
    <rPh sb="8" eb="9">
      <t>ガツ</t>
    </rPh>
    <rPh sb="14" eb="15">
      <t>ネン</t>
    </rPh>
    <rPh sb="16" eb="17">
      <t>ガツ</t>
    </rPh>
    <rPh sb="23" eb="25">
      <t>ゲンザイ</t>
    </rPh>
    <phoneticPr fontId="1"/>
  </si>
  <si>
    <t>学歴5</t>
    <phoneticPr fontId="1"/>
  </si>
  <si>
    <t>例：須磨大学通信課程</t>
    <rPh sb="0" eb="1">
      <t>レイ</t>
    </rPh>
    <rPh sb="2" eb="6">
      <t>スマダイガク</t>
    </rPh>
    <rPh sb="6" eb="8">
      <t>ツウシン</t>
    </rPh>
    <rPh sb="8" eb="10">
      <t>カテイ</t>
    </rPh>
    <phoneticPr fontId="1"/>
  </si>
  <si>
    <t>職歴1</t>
    <phoneticPr fontId="1"/>
  </si>
  <si>
    <t>例：須磨学園高校　常勤講師</t>
    <rPh sb="2" eb="4">
      <t>スマ</t>
    </rPh>
    <rPh sb="4" eb="6">
      <t>ガクエン</t>
    </rPh>
    <phoneticPr fontId="1"/>
  </si>
  <si>
    <t>職歴2</t>
  </si>
  <si>
    <t>職歴3</t>
  </si>
  <si>
    <t>職歴4</t>
  </si>
  <si>
    <t>職歴5</t>
  </si>
  <si>
    <t>職歴6</t>
  </si>
  <si>
    <t>職歴7</t>
  </si>
  <si>
    <t>職歴8</t>
  </si>
  <si>
    <t>職歴9</t>
  </si>
  <si>
    <t>職歴10</t>
  </si>
  <si>
    <t>教員免許1</t>
    <phoneticPr fontId="1"/>
  </si>
  <si>
    <t>高等学校教諭一種免許状</t>
    <rPh sb="0" eb="4">
      <t>コウトウガッコウ</t>
    </rPh>
    <rPh sb="4" eb="6">
      <t>キョウユ</t>
    </rPh>
    <rPh sb="6" eb="8">
      <t>イッシュ</t>
    </rPh>
    <rPh sb="8" eb="11">
      <t>メンキョジョウ</t>
    </rPh>
    <phoneticPr fontId="1"/>
  </si>
  <si>
    <t>高等学校教諭専修免許状</t>
    <rPh sb="0" eb="4">
      <t>コウトウガッコウ</t>
    </rPh>
    <rPh sb="4" eb="6">
      <t>キョウユ</t>
    </rPh>
    <rPh sb="6" eb="8">
      <t>センシュウ</t>
    </rPh>
    <rPh sb="8" eb="11">
      <t>メンキョジョウ</t>
    </rPh>
    <phoneticPr fontId="1"/>
  </si>
  <si>
    <t>中学校教諭一種免許状</t>
    <rPh sb="0" eb="3">
      <t>チュウガッコウ</t>
    </rPh>
    <rPh sb="3" eb="5">
      <t>キョウユ</t>
    </rPh>
    <rPh sb="5" eb="7">
      <t>イッシュ</t>
    </rPh>
    <rPh sb="7" eb="10">
      <t>メンキョジョウ</t>
    </rPh>
    <phoneticPr fontId="1"/>
  </si>
  <si>
    <t>中学校教諭二種免許状</t>
    <rPh sb="0" eb="3">
      <t>チュウガッコウ</t>
    </rPh>
    <rPh sb="3" eb="5">
      <t>キョウユ</t>
    </rPh>
    <rPh sb="5" eb="7">
      <t>ニシュ</t>
    </rPh>
    <rPh sb="7" eb="10">
      <t>メンキョジョウ</t>
    </rPh>
    <phoneticPr fontId="1"/>
  </si>
  <si>
    <t>中学校教諭専修免許状</t>
    <rPh sb="0" eb="3">
      <t>チュウガッコウ</t>
    </rPh>
    <rPh sb="3" eb="5">
      <t>キョウユ</t>
    </rPh>
    <rPh sb="5" eb="7">
      <t>センシュウ</t>
    </rPh>
    <rPh sb="7" eb="10">
      <t>メンキョジョウ</t>
    </rPh>
    <phoneticPr fontId="1"/>
  </si>
  <si>
    <t>外国語（英語）</t>
    <rPh sb="0" eb="3">
      <t>ガイコクゴ</t>
    </rPh>
    <rPh sb="4" eb="6">
      <t>エイゴ</t>
    </rPh>
    <phoneticPr fontId="1"/>
  </si>
  <si>
    <t>国語</t>
    <rPh sb="0" eb="2">
      <t>コクゴ</t>
    </rPh>
    <phoneticPr fontId="1"/>
  </si>
  <si>
    <t>理科</t>
    <rPh sb="0" eb="2">
      <t>リカ</t>
    </rPh>
    <phoneticPr fontId="1"/>
  </si>
  <si>
    <t>数学</t>
    <rPh sb="0" eb="2">
      <t>スウガク</t>
    </rPh>
    <phoneticPr fontId="1"/>
  </si>
  <si>
    <t>社会</t>
    <rPh sb="0" eb="2">
      <t>シャカイ</t>
    </rPh>
    <phoneticPr fontId="1"/>
  </si>
  <si>
    <t>地理歴史</t>
    <rPh sb="0" eb="4">
      <t>チリレキシ</t>
    </rPh>
    <phoneticPr fontId="1"/>
  </si>
  <si>
    <t>公民</t>
    <rPh sb="0" eb="2">
      <t>コウミン</t>
    </rPh>
    <phoneticPr fontId="1"/>
  </si>
  <si>
    <t>音楽</t>
    <rPh sb="0" eb="2">
      <t>オンガク</t>
    </rPh>
    <phoneticPr fontId="1"/>
  </si>
  <si>
    <t>美術</t>
    <rPh sb="0" eb="2">
      <t>ビジュツ</t>
    </rPh>
    <phoneticPr fontId="1"/>
  </si>
  <si>
    <t>保健体育</t>
    <rPh sb="0" eb="4">
      <t>ホケンタイイク</t>
    </rPh>
    <phoneticPr fontId="1"/>
  </si>
  <si>
    <t>技術</t>
    <rPh sb="0" eb="2">
      <t>ギジュツ</t>
    </rPh>
    <phoneticPr fontId="1"/>
  </si>
  <si>
    <t>家庭</t>
    <rPh sb="0" eb="2">
      <t>カテイ</t>
    </rPh>
    <phoneticPr fontId="1"/>
  </si>
  <si>
    <t>情報</t>
    <rPh sb="0" eb="2">
      <t>ジョウホウ</t>
    </rPh>
    <phoneticPr fontId="1"/>
  </si>
  <si>
    <t>書道</t>
    <rPh sb="0" eb="2">
      <t>ショドウ</t>
    </rPh>
    <phoneticPr fontId="1"/>
  </si>
  <si>
    <t>例：2024年3月取得見込み</t>
    <rPh sb="0" eb="1">
      <t>レイ</t>
    </rPh>
    <rPh sb="6" eb="7">
      <t>ネン</t>
    </rPh>
    <rPh sb="8" eb="9">
      <t>ガツ</t>
    </rPh>
    <rPh sb="9" eb="13">
      <t>シュトクミコ</t>
    </rPh>
    <phoneticPr fontId="1"/>
  </si>
  <si>
    <t>取得</t>
    <rPh sb="0" eb="2">
      <t>シュトク</t>
    </rPh>
    <phoneticPr fontId="1"/>
  </si>
  <si>
    <t>取得見込</t>
    <rPh sb="0" eb="4">
      <t>シュトクミコ</t>
    </rPh>
    <phoneticPr fontId="1"/>
  </si>
  <si>
    <t>教員免許2</t>
  </si>
  <si>
    <t>見込み含む</t>
    <phoneticPr fontId="1"/>
  </si>
  <si>
    <t>教員免許3</t>
  </si>
  <si>
    <t>教員免許4</t>
  </si>
  <si>
    <t>教員免許5</t>
  </si>
  <si>
    <t>担当教科1</t>
    <phoneticPr fontId="1"/>
  </si>
  <si>
    <t>複数ある方は得意とする順でお答えください。</t>
    <rPh sb="0" eb="2">
      <t>フクスウ</t>
    </rPh>
    <rPh sb="4" eb="5">
      <t>カタ</t>
    </rPh>
    <rPh sb="6" eb="8">
      <t>トクイ</t>
    </rPh>
    <rPh sb="11" eb="12">
      <t>ジュン</t>
    </rPh>
    <rPh sb="14" eb="15">
      <t>コタ</t>
    </rPh>
    <phoneticPr fontId="1"/>
  </si>
  <si>
    <t>英語（中高）</t>
  </si>
  <si>
    <t>国語（中高）</t>
  </si>
  <si>
    <t>数学（中高）</t>
  </si>
  <si>
    <t>化学（高校）</t>
  </si>
  <si>
    <t>物理（高校）</t>
  </si>
  <si>
    <t>生物（高校）</t>
  </si>
  <si>
    <t>日本史（高校）</t>
  </si>
  <si>
    <t>世界史（高校）</t>
  </si>
  <si>
    <t>地理（高校）</t>
  </si>
  <si>
    <t>保健体育（中高）</t>
  </si>
  <si>
    <t>音楽（中高）</t>
  </si>
  <si>
    <t>美術（中高）</t>
  </si>
  <si>
    <t>技術（中）</t>
    <phoneticPr fontId="1"/>
  </si>
  <si>
    <t>家庭科（中高）</t>
  </si>
  <si>
    <t>情報（中高）</t>
  </si>
  <si>
    <t>英語（高校のみ）</t>
  </si>
  <si>
    <t>国語（高校のみ）</t>
  </si>
  <si>
    <t>数学（高校のみ）</t>
  </si>
  <si>
    <t>理科（高校のみ）</t>
  </si>
  <si>
    <t>地歴（高校のみ）</t>
  </si>
  <si>
    <t>公民（高校のみ）</t>
  </si>
  <si>
    <t>英語（中学のみ）</t>
  </si>
  <si>
    <t>国語（中学のみ）</t>
  </si>
  <si>
    <t>数学（中学のみ）</t>
  </si>
  <si>
    <t>理科（中学のみ）</t>
  </si>
  <si>
    <t>社会（中学のみ）</t>
  </si>
  <si>
    <t>その他</t>
  </si>
  <si>
    <t>担当教科2</t>
  </si>
  <si>
    <t>技術（中高）</t>
  </si>
  <si>
    <t>担当教科3</t>
    <phoneticPr fontId="1"/>
  </si>
  <si>
    <t>担当教科4</t>
    <phoneticPr fontId="1"/>
  </si>
  <si>
    <t>担当教科5</t>
    <phoneticPr fontId="1"/>
  </si>
  <si>
    <t>その他資格</t>
  </si>
  <si>
    <t>例) 英検１級　小学校教諭免許</t>
    <rPh sb="0" eb="1">
      <t>レイ</t>
    </rPh>
    <rPh sb="3" eb="5">
      <t>エイケン</t>
    </rPh>
    <rPh sb="4" eb="5">
      <t>キュウ</t>
    </rPh>
    <rPh sb="6" eb="9">
      <t>ショウガッコウ</t>
    </rPh>
    <rPh sb="9" eb="11">
      <t>キョウユ</t>
    </rPh>
    <rPh sb="11" eb="13">
      <t>メンキョ</t>
    </rPh>
    <phoneticPr fontId="1"/>
  </si>
  <si>
    <t>部活動1</t>
    <phoneticPr fontId="1"/>
  </si>
  <si>
    <t>複数ある方は得意とする順でお答えください。</t>
    <phoneticPr fontId="1"/>
  </si>
  <si>
    <t>運動部全般</t>
  </si>
  <si>
    <t>文化部全般</t>
  </si>
  <si>
    <t>陸上</t>
  </si>
  <si>
    <t>ソフトボール</t>
  </si>
  <si>
    <t>ハンドボール</t>
  </si>
  <si>
    <t>弓道</t>
  </si>
  <si>
    <t>アーチェリー</t>
  </si>
  <si>
    <t>ソフトテニス</t>
  </si>
  <si>
    <t>硬式テニス</t>
  </si>
  <si>
    <t>剣道</t>
  </si>
  <si>
    <t>空手道</t>
  </si>
  <si>
    <t>卓球</t>
  </si>
  <si>
    <t>ダンス</t>
  </si>
  <si>
    <t>バスケットボール</t>
  </si>
  <si>
    <t>チアリーディング</t>
  </si>
  <si>
    <t>バドミントン</t>
  </si>
  <si>
    <t>水泳</t>
  </si>
  <si>
    <t>硬式野球</t>
  </si>
  <si>
    <t>サッカー</t>
  </si>
  <si>
    <t>軟式野球</t>
  </si>
  <si>
    <t>文芸</t>
  </si>
  <si>
    <t>ESS</t>
  </si>
  <si>
    <t>コンピュータ</t>
  </si>
  <si>
    <t>将棋</t>
  </si>
  <si>
    <t>鉄道研究</t>
  </si>
  <si>
    <t>茶道</t>
  </si>
  <si>
    <t>華道</t>
  </si>
  <si>
    <t>筝曲</t>
  </si>
  <si>
    <t>競技かるた</t>
  </si>
  <si>
    <t>管弦楽</t>
  </si>
  <si>
    <t>吹奏楽</t>
  </si>
  <si>
    <t>弦楽</t>
  </si>
  <si>
    <t>合唱</t>
  </si>
  <si>
    <t>ギター</t>
  </si>
  <si>
    <t>ハンドベル</t>
  </si>
  <si>
    <t>軽音楽</t>
  </si>
  <si>
    <t>美術</t>
  </si>
  <si>
    <t>書道</t>
  </si>
  <si>
    <t>料理</t>
  </si>
  <si>
    <t>放送</t>
  </si>
  <si>
    <t>演劇</t>
  </si>
  <si>
    <t>部活動2</t>
    <phoneticPr fontId="1"/>
  </si>
  <si>
    <t>部活動3</t>
    <phoneticPr fontId="1"/>
  </si>
  <si>
    <t>自己PR</t>
  </si>
  <si>
    <t>例：履歴書のプレビューを見ながら、途中で改行を入れたい場合は、「Alt＋Enter」をご使用ください。
使用例
１
２</t>
    <rPh sb="0" eb="1">
      <t>レイ</t>
    </rPh>
    <rPh sb="2" eb="5">
      <t>リレキショ</t>
    </rPh>
    <rPh sb="12" eb="13">
      <t>ミ</t>
    </rPh>
    <rPh sb="17" eb="19">
      <t>トチュウ</t>
    </rPh>
    <rPh sb="20" eb="22">
      <t>カイギョウ</t>
    </rPh>
    <rPh sb="23" eb="24">
      <t>イ</t>
    </rPh>
    <rPh sb="27" eb="29">
      <t>バアイ</t>
    </rPh>
    <rPh sb="44" eb="46">
      <t>シヨウ</t>
    </rPh>
    <rPh sb="52" eb="55">
      <t>シヨウレイ</t>
    </rPh>
    <phoneticPr fontId="1"/>
  </si>
  <si>
    <t>自由欄</t>
    <rPh sb="0" eb="3">
      <t>ジユウラン</t>
    </rPh>
    <phoneticPr fontId="1"/>
  </si>
  <si>
    <t>最後に</t>
  </si>
  <si>
    <t>教員.JP</t>
  </si>
  <si>
    <t>私学連合登録</t>
  </si>
  <si>
    <t>公立講師登録</t>
  </si>
  <si>
    <t>キャリタス</t>
    <phoneticPr fontId="1"/>
  </si>
  <si>
    <t>本校HP</t>
  </si>
  <si>
    <t>大学様より</t>
  </si>
  <si>
    <t>履　歴　書</t>
    <phoneticPr fontId="6"/>
  </si>
  <si>
    <t>登録区分</t>
    <rPh sb="0" eb="2">
      <t>トウロク</t>
    </rPh>
    <rPh sb="2" eb="4">
      <t>クブン</t>
    </rPh>
    <phoneticPr fontId="1"/>
  </si>
  <si>
    <t>記入日</t>
    <rPh sb="0" eb="2">
      <t>キニュウ</t>
    </rPh>
    <rPh sb="2" eb="3">
      <t>ビ</t>
    </rPh>
    <phoneticPr fontId="1"/>
  </si>
  <si>
    <t>写真欄 
ここに写真データを
挿入して下さい。</t>
    <phoneticPr fontId="1"/>
  </si>
  <si>
    <t>教員免許状</t>
    <phoneticPr fontId="1"/>
  </si>
  <si>
    <t>担当可能
科目</t>
    <phoneticPr fontId="1"/>
  </si>
  <si>
    <t>担当可能
部活動</t>
    <rPh sb="0" eb="4">
      <t>タントウカノウ</t>
    </rPh>
    <rPh sb="5" eb="8">
      <t>ブカツドウ</t>
    </rPh>
    <phoneticPr fontId="1"/>
  </si>
  <si>
    <t>ふりがな</t>
    <phoneticPr fontId="1"/>
  </si>
  <si>
    <t>取得年月</t>
    <rPh sb="0" eb="2">
      <t>シュトク</t>
    </rPh>
    <rPh sb="2" eb="4">
      <t>ネンゲツ</t>
    </rPh>
    <phoneticPr fontId="1"/>
  </si>
  <si>
    <t>種類</t>
    <rPh sb="0" eb="2">
      <t>シュルイ</t>
    </rPh>
    <phoneticPr fontId="1"/>
  </si>
  <si>
    <t>教科</t>
    <rPh sb="0" eb="2">
      <t>キョウカ</t>
    </rPh>
    <phoneticPr fontId="1"/>
  </si>
  <si>
    <t xml:space="preserve"> 氏名　</t>
    <rPh sb="2" eb="3">
      <t>メイ</t>
    </rPh>
    <phoneticPr fontId="6"/>
  </si>
  <si>
    <t>年</t>
    <rPh sb="0" eb="1">
      <t>ネン</t>
    </rPh>
    <phoneticPr fontId="1"/>
  </si>
  <si>
    <t>月</t>
    <rPh sb="0" eb="1">
      <t>ツキ</t>
    </rPh>
    <phoneticPr fontId="1"/>
  </si>
  <si>
    <t>取得
or
取得予定</t>
    <phoneticPr fontId="1"/>
  </si>
  <si>
    <t>生年月日</t>
    <rPh sb="0" eb="4">
      <t>セイネンガッピ</t>
    </rPh>
    <phoneticPr fontId="1"/>
  </si>
  <si>
    <t>年齢</t>
    <rPh sb="0" eb="2">
      <t>ネンレイ</t>
    </rPh>
    <phoneticPr fontId="1"/>
  </si>
  <si>
    <t>性別</t>
    <rPh sb="0" eb="2">
      <t>セイベツ</t>
    </rPh>
    <phoneticPr fontId="1"/>
  </si>
  <si>
    <t xml:space="preserve"> 現住所</t>
    <phoneticPr fontId="6"/>
  </si>
  <si>
    <t>〒</t>
    <phoneticPr fontId="1"/>
  </si>
  <si>
    <t>電話</t>
    <rPh sb="0" eb="2">
      <t>デンワ</t>
    </rPh>
    <phoneticPr fontId="1"/>
  </si>
  <si>
    <t>mail</t>
  </si>
  <si>
    <t>学歴（入学年月～卒業年月）</t>
    <rPh sb="0" eb="2">
      <t>ガクレキ</t>
    </rPh>
    <rPh sb="3" eb="5">
      <t>ニュウガク</t>
    </rPh>
    <rPh sb="5" eb="7">
      <t>ネンゲツ</t>
    </rPh>
    <rPh sb="8" eb="10">
      <t>ソツギョウ</t>
    </rPh>
    <rPh sb="10" eb="12">
      <t>ネンゲツ</t>
    </rPh>
    <phoneticPr fontId="6"/>
  </si>
  <si>
    <t>学歴（学校名）</t>
    <rPh sb="0" eb="2">
      <t>ガクレキ</t>
    </rPh>
    <rPh sb="3" eb="6">
      <t>ガッコウメイ</t>
    </rPh>
    <phoneticPr fontId="1"/>
  </si>
  <si>
    <t>入学年</t>
    <rPh sb="0" eb="2">
      <t>ニュウガク</t>
    </rPh>
    <rPh sb="2" eb="3">
      <t>トシ</t>
    </rPh>
    <phoneticPr fontId="1"/>
  </si>
  <si>
    <t>入学月</t>
    <rPh sb="0" eb="1">
      <t>ニュウ</t>
    </rPh>
    <rPh sb="1" eb="2">
      <t>ガク</t>
    </rPh>
    <phoneticPr fontId="1"/>
  </si>
  <si>
    <t>～</t>
  </si>
  <si>
    <t>卒業年</t>
    <rPh sb="2" eb="3">
      <t>トシ</t>
    </rPh>
    <phoneticPr fontId="1"/>
  </si>
  <si>
    <t>卒業月</t>
    <rPh sb="2" eb="3">
      <t>ツキ</t>
    </rPh>
    <phoneticPr fontId="1"/>
  </si>
  <si>
    <t>教員免許以外の資格</t>
    <rPh sb="0" eb="2">
      <t>キョウイン</t>
    </rPh>
    <rPh sb="2" eb="4">
      <t>メンキョ</t>
    </rPh>
    <rPh sb="4" eb="6">
      <t>イガイ</t>
    </rPh>
    <rPh sb="7" eb="9">
      <t>シカク</t>
    </rPh>
    <phoneticPr fontId="1"/>
  </si>
  <si>
    <t>勤務開始
希望時期</t>
    <phoneticPr fontId="1"/>
  </si>
  <si>
    <t>勤務先
希望</t>
    <phoneticPr fontId="1"/>
  </si>
  <si>
    <t>希望職種</t>
    <rPh sb="0" eb="4">
      <t>キボウショクシュ</t>
    </rPh>
    <phoneticPr fontId="1"/>
  </si>
  <si>
    <t>登録きっかけ</t>
    <rPh sb="0" eb="2">
      <t>トウロク</t>
    </rPh>
    <phoneticPr fontId="1"/>
  </si>
  <si>
    <t>配偶者</t>
    <rPh sb="0" eb="3">
      <t>ハイグウシャ</t>
    </rPh>
    <phoneticPr fontId="1"/>
  </si>
  <si>
    <t>配偶者の
扶養義務</t>
    <rPh sb="0" eb="3">
      <t>ハイグウシャ</t>
    </rPh>
    <rPh sb="5" eb="9">
      <t>フヨウギム</t>
    </rPh>
    <phoneticPr fontId="1"/>
  </si>
  <si>
    <t>扶養人数
（配偶者を除く）</t>
    <rPh sb="0" eb="2">
      <t>フヨウ</t>
    </rPh>
    <rPh sb="2" eb="4">
      <t>ニンズウ</t>
    </rPh>
    <rPh sb="6" eb="9">
      <t>ハイグウシャ</t>
    </rPh>
    <rPh sb="10" eb="11">
      <t>ノゾ</t>
    </rPh>
    <phoneticPr fontId="1"/>
  </si>
  <si>
    <t>職歴（入職年月～退職年月）</t>
    <rPh sb="0" eb="2">
      <t>ショクレキ</t>
    </rPh>
    <rPh sb="3" eb="5">
      <t>ニュウショク</t>
    </rPh>
    <rPh sb="5" eb="7">
      <t>ネンゲツ</t>
    </rPh>
    <rPh sb="8" eb="10">
      <t>タイショク</t>
    </rPh>
    <rPh sb="10" eb="12">
      <t>ネンゲツ</t>
    </rPh>
    <phoneticPr fontId="6"/>
  </si>
  <si>
    <t>職歴（企業名・学校名・職種など）</t>
    <rPh sb="0" eb="2">
      <t>ショクレキ</t>
    </rPh>
    <rPh sb="3" eb="5">
      <t>キギョウ</t>
    </rPh>
    <rPh sb="5" eb="6">
      <t>メイ</t>
    </rPh>
    <rPh sb="7" eb="10">
      <t>ガッコウメイ</t>
    </rPh>
    <rPh sb="11" eb="13">
      <t>ショクシュ</t>
    </rPh>
    <phoneticPr fontId="1"/>
  </si>
  <si>
    <t>入社年</t>
    <rPh sb="0" eb="1">
      <t>ニュウ</t>
    </rPh>
    <rPh sb="2" eb="3">
      <t>トシ</t>
    </rPh>
    <phoneticPr fontId="1"/>
  </si>
  <si>
    <t>入社月</t>
    <rPh sb="0" eb="2">
      <t>ニュウシャ</t>
    </rPh>
    <rPh sb="2" eb="3">
      <t>ツキ</t>
    </rPh>
    <phoneticPr fontId="1"/>
  </si>
  <si>
    <t>退社年</t>
    <rPh sb="0" eb="2">
      <t>タイシャ</t>
    </rPh>
    <rPh sb="2" eb="3">
      <t>トシ</t>
    </rPh>
    <phoneticPr fontId="1"/>
  </si>
  <si>
    <t>退社月</t>
    <rPh sb="0" eb="2">
      <t>タイシャ</t>
    </rPh>
    <rPh sb="2" eb="3">
      <t>ツキ</t>
    </rPh>
    <phoneticPr fontId="1"/>
  </si>
  <si>
    <t>自己PR</t>
    <rPh sb="0" eb="2">
      <t>ジコ</t>
    </rPh>
    <phoneticPr fontId="1"/>
  </si>
  <si>
    <t>自由欄</t>
    <rPh sb="0" eb="2">
      <t>ジユウ</t>
    </rPh>
    <rPh sb="2" eb="3">
      <t>ラン</t>
    </rPh>
    <phoneticPr fontId="1"/>
  </si>
  <si>
    <t>すま</t>
    <phoneticPr fontId="1"/>
  </si>
  <si>
    <t>まなぶ</t>
    <phoneticPr fontId="1"/>
  </si>
  <si>
    <t>写真欄 
ここに写真データを
挿入して下さい。
※挿入タブの図
より
追加可能です。</t>
    <phoneticPr fontId="1"/>
  </si>
  <si>
    <t>須磨</t>
    <rPh sb="0" eb="2">
      <t>スマ</t>
    </rPh>
    <phoneticPr fontId="1"/>
  </si>
  <si>
    <t>学</t>
    <rPh sb="0" eb="1">
      <t>マナ</t>
    </rPh>
    <phoneticPr fontId="1"/>
  </si>
  <si>
    <t>1983/11/9</t>
    <phoneticPr fontId="1"/>
  </si>
  <si>
    <t>兵庫県神戸市須磨区板宿町3-15-14</t>
    <rPh sb="0" eb="3">
      <t>ヒョウゴケン</t>
    </rPh>
    <rPh sb="3" eb="6">
      <t>コウベシ</t>
    </rPh>
    <rPh sb="6" eb="9">
      <t>スマク</t>
    </rPh>
    <rPh sb="9" eb="11">
      <t>イタヤド</t>
    </rPh>
    <rPh sb="11" eb="12">
      <t>マチ</t>
    </rPh>
    <phoneticPr fontId="1"/>
  </si>
  <si>
    <t>0787321968</t>
    <phoneticPr fontId="1"/>
  </si>
  <si>
    <t>saiyou@suma.ac.jp</t>
    <phoneticPr fontId="1"/>
  </si>
  <si>
    <t>須磨学園高等学校</t>
    <rPh sb="0" eb="8">
      <t>スマガクエンコウトウガッコウ</t>
    </rPh>
    <phoneticPr fontId="1"/>
  </si>
  <si>
    <t>小学校教諭一種免許状
普通自動車免許
英検準１級</t>
    <phoneticPr fontId="1"/>
  </si>
  <si>
    <t>須磨大学教育学部英語教育科</t>
    <rPh sb="0" eb="2">
      <t>スマ</t>
    </rPh>
    <rPh sb="2" eb="4">
      <t>ダイガク</t>
    </rPh>
    <rPh sb="4" eb="6">
      <t>キョウイク</t>
    </rPh>
    <rPh sb="6" eb="8">
      <t>ガクブ</t>
    </rPh>
    <rPh sb="8" eb="10">
      <t>エイゴ</t>
    </rPh>
    <rPh sb="10" eb="12">
      <t>キョウイク</t>
    </rPh>
    <rPh sb="12" eb="13">
      <t>カ</t>
    </rPh>
    <phoneticPr fontId="1"/>
  </si>
  <si>
    <t>須磨大学院英語教育科</t>
    <rPh sb="0" eb="5">
      <t>スマダイガクイン</t>
    </rPh>
    <rPh sb="5" eb="7">
      <t>エイゴ</t>
    </rPh>
    <rPh sb="7" eb="10">
      <t>キョウイクカ</t>
    </rPh>
    <phoneticPr fontId="1"/>
  </si>
  <si>
    <t>須磨大学院博士課程</t>
    <rPh sb="0" eb="5">
      <t>スマダイガクイン</t>
    </rPh>
    <rPh sb="5" eb="9">
      <t>ハクシカテイ</t>
    </rPh>
    <phoneticPr fontId="1"/>
  </si>
  <si>
    <t>垂水大学院通信課程</t>
    <rPh sb="0" eb="2">
      <t>タルミ</t>
    </rPh>
    <rPh sb="2" eb="5">
      <t>ダイガクイン</t>
    </rPh>
    <rPh sb="5" eb="7">
      <t>ツウシン</t>
    </rPh>
    <rPh sb="7" eb="9">
      <t>カテイ</t>
    </rPh>
    <phoneticPr fontId="1"/>
  </si>
  <si>
    <t>須磨学園高等学校・中学校　常勤講師</t>
    <rPh sb="0" eb="8">
      <t>スマガクエンコウトウガッコウ</t>
    </rPh>
    <rPh sb="9" eb="12">
      <t>チュウガッコウ</t>
    </rPh>
    <rPh sb="13" eb="15">
      <t>ジョウキン</t>
    </rPh>
    <rPh sb="15" eb="17">
      <t>コウシ</t>
    </rPh>
    <phoneticPr fontId="1"/>
  </si>
  <si>
    <t>●●●●●●●●●●●●●●●●●●●●●●●●●●●●●●●●●●●●●●●●●●●●●●●●●●●●●●●●●●●●●●●●●●●●●●●●●●●●●●●●●●●●●●●●●●●●●●●●●●●●●●●●●●●●●●●●●●●●●●●●●●●●●●●●●●●●●●●●●●●●●●●●●●●●●●●●●●●●●●●●●●●●●●●●●●●●●●●●●●●●●●●●●●●●●●●●●●●●●●●●●●●●●●●●●●●●●●●●●●●●●●●●●●●●●●●●●●●●●●●●●●●●●●●●●●●●●●●●●●●●●●●●●●●●●●●●●●●●●●●●●●●●●●●●●●●●●●●●●●●●●●●●●●●●●●●●●●●●●●●●●●●●●●●●●●●●●●●●●●●●●●●●●●●●●●●●</t>
    <phoneticPr fontId="1"/>
  </si>
  <si>
    <t>須磨学園夙川高等学校　専任教諭</t>
    <rPh sb="0" eb="6">
      <t>スマガクエンシュクガワ</t>
    </rPh>
    <rPh sb="6" eb="10">
      <t>コウトウガッコウ</t>
    </rPh>
    <rPh sb="11" eb="13">
      <t>センニン</t>
    </rPh>
    <rPh sb="13" eb="15">
      <t>キョウユ</t>
    </rPh>
    <phoneticPr fontId="1"/>
  </si>
  <si>
    <t>須磨出版　営業部</t>
    <rPh sb="0" eb="2">
      <t>スマ</t>
    </rPh>
    <rPh sb="2" eb="4">
      <t>シュッパン</t>
    </rPh>
    <rPh sb="5" eb="8">
      <t>エイギョウブ</t>
    </rPh>
    <phoneticPr fontId="1"/>
  </si>
  <si>
    <t>特になし</t>
    <rPh sb="0" eb="1">
      <t>トク</t>
    </rPh>
    <phoneticPr fontId="1"/>
  </si>
  <si>
    <t>2027年4月～</t>
    <rPh sb="4" eb="5">
      <t>ネン</t>
    </rPh>
    <rPh sb="6" eb="7">
      <t>ガツ</t>
    </rPh>
    <phoneticPr fontId="1"/>
  </si>
  <si>
    <t>2026年</t>
    <rPh sb="4" eb="5">
      <t>ネン</t>
    </rPh>
    <phoneticPr fontId="1"/>
  </si>
  <si>
    <t>2027年</t>
    <rPh sb="4" eb="5">
      <t>ネン</t>
    </rPh>
    <phoneticPr fontId="1"/>
  </si>
  <si>
    <t>専任教諭</t>
    <rPh sb="0" eb="2">
      <t>センニン</t>
    </rPh>
    <rPh sb="2" eb="4">
      <t>キョウユ</t>
    </rPh>
    <phoneticPr fontId="1"/>
  </si>
  <si>
    <t>いずれでも可</t>
    <phoneticPr fontId="1"/>
  </si>
  <si>
    <t>2028年4月～</t>
    <rPh sb="4" eb="5">
      <t>ネン</t>
    </rPh>
    <rPh sb="6" eb="7">
      <t>ガツ</t>
    </rPh>
    <phoneticPr fontId="1"/>
  </si>
  <si>
    <t>2028年</t>
    <rPh sb="4" eb="5">
      <t>ネン</t>
    </rPh>
    <phoneticPr fontId="1"/>
  </si>
  <si>
    <t>TA</t>
    <phoneticPr fontId="1"/>
  </si>
  <si>
    <t>通信制</t>
    <rPh sb="0" eb="3">
      <t>ツウシンセイ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</si>
</sst>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
    <numFmt numFmtId="177" formatCode="[&lt;=99999999]####\-####;\(00\)\ ####\-####"/>
    <numFmt numFmtId="178" formatCode="0&quot;年&quot;"/>
    <numFmt numFmtId="179" formatCode="0&quot;月&quot;"/>
  </numFmts>
  <fonts count="36" x14ac:knownFonts="1">
    <font>
      <sz val="11"/>
      <color theme="1"/>
      <name val="游ゴシック"/>
      <family val="2"/>
      <scheme val="minor"/>
    </font>
    <font>
      <sz val="6"/>
      <name val="游ゴシック"/>
      <family val="3"/>
      <charset val="128"/>
      <scheme val="minor"/>
    </font>
    <font>
      <b/>
      <sz val="11"/>
      <color theme="1"/>
      <name val="游ゴシック"/>
      <family val="3"/>
      <charset val="128"/>
      <scheme val="minor"/>
    </font>
    <font>
      <u/>
      <sz val="11"/>
      <color theme="10"/>
      <name val="游ゴシック"/>
      <family val="2"/>
      <scheme val="minor"/>
    </font>
    <font>
      <sz val="12"/>
      <color theme="1"/>
      <name val="ＭＳ Ｐ明朝"/>
      <family val="1"/>
      <charset val="128"/>
    </font>
    <font>
      <b/>
      <sz val="20"/>
      <color theme="1"/>
      <name val="ＭＳ Ｐ明朝"/>
      <family val="1"/>
      <charset val="128"/>
    </font>
    <font>
      <sz val="6"/>
      <name val="ＭＳ Ｐゴシック"/>
      <family val="3"/>
      <charset val="128"/>
    </font>
    <font>
      <sz val="11"/>
      <color theme="1"/>
      <name val="ＭＳ Ｐ明朝"/>
      <family val="1"/>
      <charset val="128"/>
    </font>
    <font>
      <b/>
      <sz val="11"/>
      <color theme="1"/>
      <name val="ＭＳ Ｐ明朝"/>
      <family val="1"/>
      <charset val="128"/>
    </font>
    <font>
      <sz val="11"/>
      <color theme="1"/>
      <name val="游ゴシック"/>
      <family val="3"/>
      <charset val="128"/>
      <scheme val="minor"/>
    </font>
    <font>
      <sz val="11"/>
      <color theme="4"/>
      <name val="ＭＳ Ｐ明朝"/>
      <family val="1"/>
      <charset val="128"/>
    </font>
    <font>
      <sz val="12"/>
      <color theme="4"/>
      <name val="ＭＳ Ｐ明朝"/>
      <family val="1"/>
      <charset val="128"/>
    </font>
    <font>
      <sz val="11"/>
      <color theme="4"/>
      <name val="游ゴシック"/>
      <family val="2"/>
      <scheme val="minor"/>
    </font>
    <font>
      <b/>
      <sz val="12"/>
      <color theme="1"/>
      <name val="游ゴシック"/>
      <family val="3"/>
      <charset val="128"/>
      <scheme val="minor"/>
    </font>
    <font>
      <b/>
      <sz val="18"/>
      <color theme="1"/>
      <name val="游ゴシック"/>
      <family val="3"/>
      <charset val="128"/>
      <scheme val="minor"/>
    </font>
    <font>
      <b/>
      <u/>
      <sz val="12"/>
      <color theme="4"/>
      <name val="游ゴシック"/>
      <family val="3"/>
      <charset val="128"/>
      <scheme val="minor"/>
    </font>
    <font>
      <b/>
      <sz val="14"/>
      <color theme="1"/>
      <name val="游ゴシック"/>
      <family val="3"/>
      <charset val="128"/>
      <scheme val="minor"/>
    </font>
    <font>
      <sz val="12"/>
      <color theme="1"/>
      <name val="游ゴシック"/>
      <family val="2"/>
      <scheme val="minor"/>
    </font>
    <font>
      <b/>
      <sz val="12"/>
      <color theme="1"/>
      <name val="ＭＳ Ｐ明朝"/>
      <family val="1"/>
      <charset val="128"/>
    </font>
    <font>
      <b/>
      <sz val="12"/>
      <name val="ＭＳ Ｐ明朝"/>
      <family val="1"/>
      <charset val="128"/>
    </font>
    <font>
      <b/>
      <sz val="11"/>
      <color theme="4"/>
      <name val="ＭＳ Ｐ明朝"/>
      <family val="1"/>
      <charset val="128"/>
    </font>
    <font>
      <b/>
      <sz val="24"/>
      <color theme="4"/>
      <name val="ＭＳ Ｐ明朝"/>
      <family val="1"/>
      <charset val="128"/>
    </font>
    <font>
      <b/>
      <sz val="12"/>
      <color theme="4"/>
      <name val="ＭＳ Ｐ明朝"/>
      <family val="1"/>
      <charset val="128"/>
    </font>
    <font>
      <sz val="11"/>
      <name val="ＭＳ Ｐ明朝"/>
      <family val="1"/>
      <charset val="128"/>
    </font>
    <font>
      <sz val="11"/>
      <color rgb="FF000000"/>
      <name val="游ゴシック"/>
      <family val="3"/>
      <charset val="128"/>
      <scheme val="minor"/>
    </font>
    <font>
      <sz val="11"/>
      <color rgb="FF000000"/>
      <name val="Calibri"/>
      <family val="2"/>
    </font>
    <font>
      <b/>
      <sz val="11"/>
      <color theme="1"/>
      <name val="メイリオ"/>
      <family val="3"/>
      <charset val="128"/>
    </font>
    <font>
      <sz val="12"/>
      <color theme="1"/>
      <name val="メイリオ"/>
      <family val="3"/>
      <charset val="128"/>
    </font>
    <font>
      <b/>
      <sz val="11"/>
      <color rgb="FFFFFFFF"/>
      <name val="游ゴシック"/>
      <family val="3"/>
      <charset val="128"/>
      <scheme val="minor"/>
    </font>
    <font>
      <b/>
      <sz val="10"/>
      <color theme="1"/>
      <name val="ＭＳ Ｐ明朝"/>
      <family val="1"/>
      <charset val="128"/>
    </font>
    <font>
      <b/>
      <sz val="10"/>
      <name val="ＭＳ Ｐ明朝"/>
      <family val="1"/>
      <charset val="128"/>
    </font>
    <font>
      <b/>
      <sz val="8"/>
      <color theme="1"/>
      <name val="ＭＳ Ｐ明朝"/>
      <family val="1"/>
      <charset val="128"/>
    </font>
    <font>
      <sz val="8"/>
      <color theme="1"/>
      <name val="ＭＳ Ｐ明朝"/>
      <family val="1"/>
      <charset val="128"/>
    </font>
    <font>
      <b/>
      <sz val="9"/>
      <name val="ＭＳ Ｐ明朝"/>
      <family val="1"/>
      <charset val="128"/>
    </font>
    <font>
      <b/>
      <sz val="11"/>
      <name val="ＭＳ Ｐ明朝"/>
      <family val="1"/>
      <charset val="128"/>
    </font>
    <font>
      <b/>
      <u/>
      <sz val="11"/>
      <color theme="10"/>
      <name val="游ゴシック"/>
      <family val="2"/>
      <scheme val="minor"/>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7" tint="0.79998168889431442"/>
        <bgColor indexed="64"/>
      </patternFill>
    </fill>
    <fill>
      <patternFill patternType="solid">
        <fgColor rgb="FF4472C4"/>
        <bgColor rgb="FF4472C4"/>
      </patternFill>
    </fill>
  </fills>
  <borders count="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ck">
        <color theme="4"/>
      </left>
      <right style="thick">
        <color theme="4"/>
      </right>
      <top style="thick">
        <color theme="4"/>
      </top>
      <bottom/>
      <diagonal/>
    </border>
    <border>
      <left style="thick">
        <color theme="4"/>
      </left>
      <right style="thick">
        <color theme="4"/>
      </right>
      <top/>
      <bottom/>
      <diagonal/>
    </border>
    <border>
      <left style="thick">
        <color theme="4"/>
      </left>
      <right style="thick">
        <color theme="4"/>
      </right>
      <top/>
      <bottom style="thick">
        <color theme="4"/>
      </bottom>
      <diagonal/>
    </border>
    <border>
      <left style="thin">
        <color indexed="64"/>
      </left>
      <right/>
      <top/>
      <bottom style="hair">
        <color indexed="64"/>
      </bottom>
      <diagonal/>
    </border>
    <border>
      <left/>
      <right style="hair">
        <color theme="4"/>
      </right>
      <top/>
      <bottom/>
      <diagonal/>
    </border>
    <border>
      <left style="hair">
        <color theme="4"/>
      </left>
      <right style="hair">
        <color theme="4"/>
      </right>
      <top/>
      <bottom/>
      <diagonal/>
    </border>
    <border>
      <left style="hair">
        <color theme="4"/>
      </left>
      <right style="thick">
        <color theme="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ck">
        <color theme="4"/>
      </left>
      <right style="thick">
        <color theme="4"/>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auto="1"/>
      </left>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dotted">
        <color indexed="64"/>
      </right>
      <top style="thin">
        <color indexed="64"/>
      </top>
      <bottom/>
      <diagonal/>
    </border>
    <border>
      <left/>
      <right style="dotted">
        <color indexed="64"/>
      </right>
      <top/>
      <bottom style="thin">
        <color indexed="64"/>
      </bottom>
      <diagonal/>
    </border>
    <border diagonalUp="1">
      <left style="thin">
        <color indexed="64"/>
      </left>
      <right style="thin">
        <color indexed="64"/>
      </right>
      <top style="hair">
        <color indexed="64"/>
      </top>
      <bottom/>
      <diagonal style="thin">
        <color indexed="64"/>
      </diagonal>
    </border>
    <border diagonalUp="1">
      <left style="thin">
        <color indexed="64"/>
      </left>
      <right style="thin">
        <color indexed="64"/>
      </right>
      <top/>
      <bottom style="hair">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dotted">
        <color indexed="64"/>
      </left>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s>
  <cellStyleXfs count="2">
    <xf numFmtId="0" fontId="0" fillId="0" borderId="0"/>
    <xf numFmtId="0" fontId="3" fillId="0" borderId="0" applyNumberFormat="0" applyFill="0" applyBorder="0" applyAlignment="0" applyProtection="0"/>
  </cellStyleXfs>
  <cellXfs count="370">
    <xf numFmtId="0" fontId="0" fillId="0" borderId="0" xfId="0"/>
    <xf numFmtId="0" fontId="0" fillId="0" borderId="0" xfId="0" applyAlignment="1">
      <alignment horizontal="center"/>
    </xf>
    <xf numFmtId="0" fontId="0" fillId="0" borderId="0" xfId="0" applyAlignment="1">
      <alignment horizontal="left" wrapText="1"/>
    </xf>
    <xf numFmtId="0" fontId="2" fillId="0" borderId="0" xfId="0" applyFont="1" applyAlignment="1">
      <alignment horizontal="center"/>
    </xf>
    <xf numFmtId="0" fontId="0" fillId="0" borderId="0" xfId="0" applyAlignment="1">
      <alignment wrapText="1"/>
    </xf>
    <xf numFmtId="0" fontId="9" fillId="0" borderId="0" xfId="0" applyFont="1" applyAlignment="1">
      <alignment horizontal="center"/>
    </xf>
    <xf numFmtId="0" fontId="0" fillId="0" borderId="0" xfId="0" applyAlignment="1">
      <alignment horizontal="left"/>
    </xf>
    <xf numFmtId="0" fontId="0" fillId="0" borderId="0" xfId="0" applyAlignment="1">
      <alignment horizontal="center" wrapText="1"/>
    </xf>
    <xf numFmtId="0" fontId="4" fillId="0" borderId="0" xfId="0" applyFont="1" applyProtection="1">
      <protection locked="0"/>
    </xf>
    <xf numFmtId="0" fontId="4" fillId="0" borderId="0" xfId="0" applyFont="1" applyAlignment="1" applyProtection="1">
      <alignment horizontal="center"/>
      <protection locked="0"/>
    </xf>
    <xf numFmtId="0" fontId="8"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19" fillId="0" borderId="0" xfId="0" applyFont="1" applyAlignment="1" applyProtection="1">
      <alignment horizontal="center" vertical="center" wrapText="1"/>
      <protection locked="0"/>
    </xf>
    <xf numFmtId="0" fontId="8" fillId="0" borderId="16"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49" fontId="10" fillId="0" borderId="0" xfId="0" quotePrefix="1" applyNumberFormat="1" applyFont="1" applyAlignment="1" applyProtection="1">
      <alignment horizontal="center" vertical="center"/>
      <protection locked="0"/>
    </xf>
    <xf numFmtId="49" fontId="12" fillId="0" borderId="0" xfId="0" applyNumberFormat="1" applyFont="1" applyAlignment="1" applyProtection="1">
      <alignment horizontal="center"/>
      <protection locked="0"/>
    </xf>
    <xf numFmtId="0" fontId="7" fillId="0" borderId="12" xfId="0" applyFont="1" applyBorder="1" applyAlignment="1" applyProtection="1">
      <alignment horizontal="left" vertical="center"/>
      <protection locked="0"/>
    </xf>
    <xf numFmtId="0" fontId="10" fillId="0" borderId="12" xfId="0" applyFont="1" applyBorder="1" applyAlignment="1" applyProtection="1">
      <alignment horizontal="center" vertical="center" shrinkToFit="1"/>
      <protection locked="0"/>
    </xf>
    <xf numFmtId="0" fontId="8" fillId="0" borderId="0" xfId="0" applyFont="1" applyAlignment="1" applyProtection="1">
      <alignment vertical="center"/>
      <protection locked="0"/>
    </xf>
    <xf numFmtId="0" fontId="10" fillId="0" borderId="0" xfId="0" applyFont="1" applyAlignment="1" applyProtection="1">
      <alignment horizontal="left" vertical="center" wrapText="1" indent="1"/>
      <protection locked="0"/>
    </xf>
    <xf numFmtId="0" fontId="11" fillId="0" borderId="0" xfId="0" applyFont="1" applyAlignment="1" applyProtection="1">
      <alignment horizontal="center" vertical="top" wrapText="1"/>
      <protection locked="0"/>
    </xf>
    <xf numFmtId="0" fontId="19" fillId="0" borderId="0" xfId="0" applyFont="1" applyAlignment="1" applyProtection="1">
      <alignment vertical="center" wrapText="1"/>
      <protection locked="0"/>
    </xf>
    <xf numFmtId="0" fontId="18" fillId="0" borderId="0" xfId="0" applyFont="1" applyAlignment="1" applyProtection="1">
      <alignment horizontal="center" vertical="center"/>
      <protection locked="0"/>
    </xf>
    <xf numFmtId="0" fontId="18" fillId="0" borderId="0" xfId="0" applyFont="1" applyAlignment="1" applyProtection="1">
      <alignment vertical="center"/>
      <protection locked="0"/>
    </xf>
    <xf numFmtId="0" fontId="10" fillId="0" borderId="0" xfId="0" applyFont="1" applyAlignment="1" applyProtection="1">
      <alignment horizontal="center" vertical="center" shrinkToFit="1"/>
      <protection locked="0"/>
    </xf>
    <xf numFmtId="0" fontId="10" fillId="0" borderId="0" xfId="0" applyFont="1" applyAlignment="1" applyProtection="1">
      <alignment vertical="center" shrinkToFit="1"/>
      <protection locked="0"/>
    </xf>
    <xf numFmtId="0" fontId="24" fillId="0" borderId="0" xfId="0" applyFont="1" applyProtection="1">
      <protection locked="0"/>
    </xf>
    <xf numFmtId="0" fontId="25" fillId="0" borderId="0" xfId="0" applyFont="1" applyProtection="1">
      <protection locked="0"/>
    </xf>
    <xf numFmtId="0" fontId="0" fillId="0" borderId="0" xfId="0" applyProtection="1">
      <protection locked="0"/>
    </xf>
    <xf numFmtId="178" fontId="10" fillId="0" borderId="0" xfId="0" applyNumberFormat="1" applyFont="1" applyAlignment="1" applyProtection="1">
      <alignment horizontal="center" vertical="center" shrinkToFit="1"/>
      <protection locked="0"/>
    </xf>
    <xf numFmtId="179" fontId="10" fillId="0" borderId="0" xfId="0" applyNumberFormat="1" applyFont="1" applyAlignment="1" applyProtection="1">
      <alignment horizontal="center" vertical="center" shrinkToFit="1"/>
      <protection locked="0"/>
    </xf>
    <xf numFmtId="0" fontId="10" fillId="0" borderId="0" xfId="0" applyFont="1" applyAlignment="1" applyProtection="1">
      <alignment horizontal="center" vertical="center" wrapText="1"/>
      <protection locked="0"/>
    </xf>
    <xf numFmtId="0" fontId="4" fillId="0" borderId="0" xfId="0" applyFont="1" applyAlignment="1" applyProtection="1">
      <alignment horizontal="left" vertical="center"/>
      <protection locked="0"/>
    </xf>
    <xf numFmtId="0" fontId="13" fillId="4" borderId="32" xfId="0" applyFont="1" applyFill="1" applyBorder="1" applyAlignment="1">
      <alignment horizontal="left" vertical="top" indent="1"/>
    </xf>
    <xf numFmtId="0" fontId="26" fillId="0" borderId="0" xfId="0" applyFont="1" applyAlignment="1" applyProtection="1">
      <alignment horizontal="center" vertical="center"/>
      <protection locked="0"/>
    </xf>
    <xf numFmtId="0" fontId="27" fillId="0" borderId="0" xfId="0" applyFont="1" applyProtection="1">
      <protection locked="0"/>
    </xf>
    <xf numFmtId="0" fontId="26" fillId="0" borderId="16" xfId="0" applyFont="1" applyBorder="1" applyAlignment="1" applyProtection="1">
      <alignment horizontal="center" vertical="center"/>
      <protection locked="0"/>
    </xf>
    <xf numFmtId="0" fontId="15" fillId="0" borderId="0" xfId="1" applyFont="1" applyAlignment="1" applyProtection="1">
      <alignment wrapText="1"/>
    </xf>
    <xf numFmtId="0" fontId="13" fillId="0" borderId="0" xfId="0" applyFont="1" applyAlignment="1">
      <alignment horizontal="center"/>
    </xf>
    <xf numFmtId="0" fontId="16" fillId="0" borderId="0" xfId="0" applyFont="1" applyAlignment="1">
      <alignment horizontal="center"/>
    </xf>
    <xf numFmtId="0" fontId="9" fillId="0" borderId="21" xfId="0" applyFont="1" applyBorder="1" applyAlignment="1">
      <alignment horizontal="center"/>
    </xf>
    <xf numFmtId="0" fontId="2" fillId="0" borderId="22" xfId="0" applyFont="1" applyBorder="1" applyAlignment="1">
      <alignment horizontal="center"/>
    </xf>
    <xf numFmtId="0" fontId="2" fillId="0" borderId="22" xfId="0" applyFont="1" applyBorder="1" applyAlignment="1">
      <alignment horizontal="center" wrapText="1"/>
    </xf>
    <xf numFmtId="0" fontId="2" fillId="0" borderId="23" xfId="0" applyFont="1" applyBorder="1" applyAlignment="1">
      <alignment horizontal="center" wrapText="1"/>
    </xf>
    <xf numFmtId="0" fontId="14" fillId="2" borderId="17" xfId="0" applyFont="1" applyFill="1" applyBorder="1" applyAlignment="1">
      <alignment horizontal="center"/>
    </xf>
    <xf numFmtId="0" fontId="9" fillId="0" borderId="22" xfId="0" applyFont="1" applyBorder="1" applyAlignment="1">
      <alignment horizontal="center"/>
    </xf>
    <xf numFmtId="0" fontId="9" fillId="0" borderId="22" xfId="0" applyFont="1" applyBorder="1" applyAlignment="1">
      <alignment horizontal="left" wrapText="1" indent="1"/>
    </xf>
    <xf numFmtId="0" fontId="9" fillId="3" borderId="23" xfId="0" applyFont="1" applyFill="1" applyBorder="1" applyAlignment="1">
      <alignment horizontal="center" wrapText="1"/>
    </xf>
    <xf numFmtId="14" fontId="13" fillId="0" borderId="18" xfId="0" applyNumberFormat="1" applyFont="1" applyBorder="1" applyAlignment="1">
      <alignment horizontal="left" vertical="top" indent="1"/>
    </xf>
    <xf numFmtId="0" fontId="9" fillId="0" borderId="0" xfId="0" applyFont="1" applyAlignment="1">
      <alignment horizontal="left" indent="2"/>
    </xf>
    <xf numFmtId="0" fontId="9" fillId="0" borderId="0" xfId="0" applyFont="1" applyAlignment="1">
      <alignment horizontal="left"/>
    </xf>
    <xf numFmtId="0" fontId="0" fillId="0" borderId="22" xfId="0" applyBorder="1" applyAlignment="1">
      <alignment horizontal="center"/>
    </xf>
    <xf numFmtId="0" fontId="0" fillId="0" borderId="22" xfId="0" applyBorder="1" applyAlignment="1">
      <alignment horizontal="left" wrapText="1" indent="1"/>
    </xf>
    <xf numFmtId="0" fontId="0" fillId="0" borderId="23" xfId="0" applyBorder="1" applyAlignment="1">
      <alignment horizontal="center" wrapText="1"/>
    </xf>
    <xf numFmtId="0" fontId="13" fillId="0" borderId="18" xfId="0" applyFont="1" applyBorder="1" applyAlignment="1">
      <alignment horizontal="left" vertical="top" indent="1"/>
    </xf>
    <xf numFmtId="0" fontId="17" fillId="0" borderId="0" xfId="0" applyFont="1"/>
    <xf numFmtId="176" fontId="13" fillId="0" borderId="18" xfId="0" applyNumberFormat="1" applyFont="1" applyBorder="1" applyAlignment="1">
      <alignment horizontal="left" vertical="top" indent="1"/>
    </xf>
    <xf numFmtId="0" fontId="13" fillId="0" borderId="18" xfId="0" applyFont="1" applyBorder="1" applyAlignment="1">
      <alignment horizontal="left" vertical="top" wrapText="1" indent="1"/>
    </xf>
    <xf numFmtId="49" fontId="0" fillId="0" borderId="22" xfId="0" applyNumberFormat="1" applyBorder="1" applyAlignment="1">
      <alignment horizontal="left" wrapText="1" indent="1"/>
    </xf>
    <xf numFmtId="177" fontId="13" fillId="0" borderId="18" xfId="0" applyNumberFormat="1" applyFont="1" applyBorder="1" applyAlignment="1">
      <alignment horizontal="left" vertical="top" indent="1"/>
    </xf>
    <xf numFmtId="0" fontId="13" fillId="0" borderId="0" xfId="0" applyFont="1" applyAlignment="1">
      <alignment horizontal="left" vertical="top" indent="1"/>
    </xf>
    <xf numFmtId="0" fontId="0" fillId="0" borderId="22" xfId="0" applyBorder="1" applyAlignment="1">
      <alignment horizontal="left" indent="1"/>
    </xf>
    <xf numFmtId="0" fontId="0" fillId="0" borderId="22" xfId="0" applyBorder="1" applyAlignment="1">
      <alignment horizontal="left" vertical="center" wrapText="1" indent="1"/>
    </xf>
    <xf numFmtId="0" fontId="0" fillId="0" borderId="22" xfId="0" applyBorder="1" applyAlignment="1">
      <alignment wrapText="1"/>
    </xf>
    <xf numFmtId="0" fontId="13" fillId="0" borderId="19" xfId="0" applyFont="1" applyBorder="1" applyAlignment="1">
      <alignment horizontal="left" vertical="top" indent="1"/>
    </xf>
    <xf numFmtId="0" fontId="10" fillId="0" borderId="9" xfId="0" applyFont="1" applyBorder="1" applyAlignment="1" applyProtection="1">
      <alignment horizontal="center" vertical="center" shrinkToFit="1"/>
      <protection locked="0"/>
    </xf>
    <xf numFmtId="0" fontId="8" fillId="0" borderId="9" xfId="0" applyFont="1" applyBorder="1" applyAlignment="1" applyProtection="1">
      <alignment vertical="center"/>
      <protection locked="0"/>
    </xf>
    <xf numFmtId="0" fontId="8" fillId="0" borderId="9" xfId="0" applyFont="1" applyBorder="1" applyAlignment="1" applyProtection="1">
      <alignment horizontal="center" vertical="center"/>
      <protection locked="0"/>
    </xf>
    <xf numFmtId="0" fontId="4" fillId="0" borderId="9" xfId="0" applyFont="1" applyBorder="1" applyAlignment="1" applyProtection="1">
      <alignment horizontal="center"/>
      <protection locked="0"/>
    </xf>
    <xf numFmtId="0" fontId="11" fillId="0" borderId="9" xfId="0" applyFont="1" applyBorder="1" applyAlignment="1" applyProtection="1">
      <alignment horizontal="center" vertical="top" wrapText="1"/>
      <protection locked="0"/>
    </xf>
    <xf numFmtId="0" fontId="4" fillId="0" borderId="9" xfId="0" applyFont="1" applyBorder="1" applyProtection="1">
      <protection locked="0"/>
    </xf>
    <xf numFmtId="0" fontId="18" fillId="0" borderId="9" xfId="0" applyFont="1" applyBorder="1" applyAlignment="1" applyProtection="1">
      <alignment horizontal="center" vertical="center"/>
      <protection locked="0"/>
    </xf>
    <xf numFmtId="0" fontId="28" fillId="6" borderId="0" xfId="0" applyFont="1" applyFill="1"/>
    <xf numFmtId="14" fontId="0" fillId="0" borderId="0" xfId="0" applyNumberFormat="1"/>
    <xf numFmtId="176" fontId="0" fillId="0" borderId="0" xfId="0" applyNumberFormat="1"/>
    <xf numFmtId="177" fontId="0" fillId="0" borderId="0" xfId="0" applyNumberFormat="1"/>
    <xf numFmtId="14" fontId="0" fillId="4" borderId="33" xfId="0" applyNumberFormat="1" applyFill="1" applyBorder="1"/>
    <xf numFmtId="0" fontId="0" fillId="4" borderId="34" xfId="0" applyFill="1" applyBorder="1"/>
    <xf numFmtId="14" fontId="0" fillId="4" borderId="34" xfId="0" applyNumberFormat="1" applyFill="1" applyBorder="1"/>
    <xf numFmtId="14" fontId="9" fillId="0" borderId="0" xfId="0" applyNumberFormat="1" applyFont="1" applyAlignment="1">
      <alignment horizontal="center"/>
    </xf>
    <xf numFmtId="177" fontId="0" fillId="4" borderId="34" xfId="0" applyNumberFormat="1" applyFill="1" applyBorder="1"/>
    <xf numFmtId="176" fontId="0" fillId="4" borderId="34" xfId="0" applyNumberFormat="1" applyFill="1" applyBorder="1"/>
    <xf numFmtId="0" fontId="26" fillId="0" borderId="10" xfId="0" applyFont="1" applyBorder="1" applyAlignment="1" applyProtection="1">
      <alignment horizontal="center" vertical="center"/>
      <protection locked="0"/>
    </xf>
    <xf numFmtId="0" fontId="20" fillId="0" borderId="0" xfId="0" applyFont="1" applyAlignment="1" applyProtection="1">
      <alignment horizontal="center" vertical="center" shrinkToFit="1"/>
      <protection locked="0"/>
    </xf>
    <xf numFmtId="0" fontId="7" fillId="0" borderId="12" xfId="0" applyFont="1" applyBorder="1" applyAlignment="1" applyProtection="1">
      <alignment horizontal="center" vertical="center"/>
      <protection locked="0"/>
    </xf>
    <xf numFmtId="0" fontId="23" fillId="0" borderId="40" xfId="0" applyFont="1" applyBorder="1" applyAlignment="1">
      <alignment horizontal="center" vertical="center"/>
    </xf>
    <xf numFmtId="0" fontId="8" fillId="0" borderId="0" xfId="0" applyFont="1" applyAlignment="1" applyProtection="1">
      <alignment horizontal="center" vertical="center" shrinkToFit="1"/>
      <protection locked="0"/>
    </xf>
    <xf numFmtId="0" fontId="29" fillId="5" borderId="14" xfId="0" applyFont="1" applyFill="1" applyBorder="1" applyAlignment="1">
      <alignment horizontal="center" vertical="center"/>
    </xf>
    <xf numFmtId="0" fontId="29" fillId="5" borderId="24" xfId="0" applyFont="1" applyFill="1" applyBorder="1" applyAlignment="1">
      <alignment horizontal="center" vertical="center"/>
    </xf>
    <xf numFmtId="0" fontId="31" fillId="5" borderId="11" xfId="0" applyFont="1" applyFill="1" applyBorder="1" applyAlignment="1">
      <alignment horizontal="center" vertical="center"/>
    </xf>
    <xf numFmtId="0" fontId="31" fillId="5" borderId="12" xfId="0" applyFont="1" applyFill="1" applyBorder="1" applyAlignment="1">
      <alignment horizontal="center" vertical="center"/>
    </xf>
    <xf numFmtId="0" fontId="31" fillId="5" borderId="13" xfId="0" applyFont="1" applyFill="1" applyBorder="1" applyAlignment="1">
      <alignment horizontal="center" vertical="center"/>
    </xf>
    <xf numFmtId="0" fontId="31" fillId="5" borderId="11" xfId="0" applyFont="1" applyFill="1" applyBorder="1" applyAlignment="1">
      <alignment horizontal="center" vertical="center" shrinkToFit="1"/>
    </xf>
    <xf numFmtId="0" fontId="31" fillId="5" borderId="12" xfId="0" applyFont="1" applyFill="1" applyBorder="1" applyAlignment="1">
      <alignment horizontal="center" vertical="center" shrinkToFit="1"/>
    </xf>
    <xf numFmtId="0" fontId="20" fillId="0" borderId="0" xfId="0" applyFont="1" applyAlignment="1" applyProtection="1">
      <alignment horizontal="left" vertical="center" wrapText="1" indent="1"/>
      <protection locked="0"/>
    </xf>
    <xf numFmtId="0" fontId="22" fillId="0" borderId="0" xfId="0" applyFont="1" applyAlignment="1" applyProtection="1">
      <alignment vertical="center"/>
      <protection locked="0"/>
    </xf>
    <xf numFmtId="0" fontId="21" fillId="0" borderId="0" xfId="0" applyFont="1" applyAlignment="1" applyProtection="1">
      <alignment vertical="center"/>
      <protection locked="0"/>
    </xf>
    <xf numFmtId="0" fontId="20" fillId="0" borderId="0" xfId="0" applyFont="1" applyAlignment="1" applyProtection="1">
      <alignment horizontal="center" vertical="center"/>
      <protection locked="0"/>
    </xf>
    <xf numFmtId="176" fontId="22" fillId="0" borderId="0" xfId="0" applyNumberFormat="1" applyFont="1" applyAlignment="1" applyProtection="1">
      <alignment horizontal="left" vertical="center" indent="1"/>
      <protection locked="0"/>
    </xf>
    <xf numFmtId="49" fontId="20" fillId="0" borderId="0" xfId="0" applyNumberFormat="1" applyFont="1" applyAlignment="1" applyProtection="1">
      <alignment horizontal="left" vertical="center" indent="1" shrinkToFit="1"/>
      <protection locked="0"/>
    </xf>
    <xf numFmtId="49" fontId="3" fillId="0" borderId="0" xfId="1" applyNumberFormat="1" applyBorder="1" applyAlignment="1" applyProtection="1">
      <alignment horizontal="left" vertical="center" indent="1" shrinkToFit="1"/>
      <protection locked="0"/>
    </xf>
    <xf numFmtId="0" fontId="29" fillId="0" borderId="24" xfId="0" applyFont="1" applyBorder="1" applyAlignment="1">
      <alignment horizontal="center" vertical="center"/>
    </xf>
    <xf numFmtId="0" fontId="31" fillId="0" borderId="11" xfId="0" applyFont="1" applyBorder="1" applyAlignment="1">
      <alignment horizontal="center" vertical="center" shrinkToFit="1"/>
    </xf>
    <xf numFmtId="0" fontId="31" fillId="0" borderId="12" xfId="0" applyFont="1" applyBorder="1" applyAlignment="1">
      <alignment horizontal="center" vertical="center" shrinkToFit="1"/>
    </xf>
    <xf numFmtId="0" fontId="29" fillId="0" borderId="14" xfId="0" applyFont="1" applyBorder="1" applyAlignment="1">
      <alignment horizontal="center" vertical="center"/>
    </xf>
    <xf numFmtId="49" fontId="3" fillId="0" borderId="0" xfId="1" applyNumberFormat="1" applyFill="1" applyBorder="1" applyAlignment="1" applyProtection="1">
      <alignment horizontal="left" vertical="center" indent="1" shrinkToFit="1"/>
      <protection locked="0"/>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31" fillId="0" borderId="13" xfId="0" applyFont="1" applyBorder="1" applyAlignment="1">
      <alignment horizontal="center" vertical="center"/>
    </xf>
    <xf numFmtId="49" fontId="0" fillId="0" borderId="0" xfId="0" applyNumberFormat="1"/>
    <xf numFmtId="14" fontId="4" fillId="0" borderId="0" xfId="0" applyNumberFormat="1" applyFont="1" applyProtection="1">
      <protection locked="0"/>
    </xf>
    <xf numFmtId="0" fontId="30" fillId="5" borderId="27" xfId="0" applyFont="1" applyFill="1" applyBorder="1" applyAlignment="1">
      <alignment horizontal="center" vertical="center"/>
    </xf>
    <xf numFmtId="0" fontId="32"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22" fillId="0" borderId="12" xfId="0" applyFont="1" applyBorder="1" applyAlignment="1" applyProtection="1">
      <alignment vertical="center"/>
      <protection locked="0"/>
    </xf>
    <xf numFmtId="0" fontId="34" fillId="0" borderId="40" xfId="0" applyFont="1" applyBorder="1" applyAlignment="1">
      <alignment horizontal="center" vertical="center"/>
    </xf>
    <xf numFmtId="0" fontId="20" fillId="0" borderId="27" xfId="0" applyFont="1" applyBorder="1" applyAlignment="1" applyProtection="1">
      <alignment horizontal="center" vertical="center" shrinkToFit="1"/>
      <protection locked="0"/>
    </xf>
    <xf numFmtId="0" fontId="29" fillId="5" borderId="27" xfId="0" applyFont="1" applyFill="1" applyBorder="1" applyAlignment="1">
      <alignment horizontal="center" vertical="center" wrapText="1"/>
    </xf>
    <xf numFmtId="178" fontId="20" fillId="0" borderId="43" xfId="0" applyNumberFormat="1" applyFont="1" applyBorder="1" applyAlignment="1" applyProtection="1">
      <alignment horizontal="center" vertical="center" shrinkToFit="1"/>
      <protection locked="0"/>
    </xf>
    <xf numFmtId="178" fontId="20" fillId="0" borderId="7" xfId="0" applyNumberFormat="1" applyFont="1" applyBorder="1" applyAlignment="1" applyProtection="1">
      <alignment horizontal="center" vertical="center" shrinkToFit="1"/>
      <protection locked="0"/>
    </xf>
    <xf numFmtId="178" fontId="20" fillId="0" borderId="28" xfId="0" applyNumberFormat="1" applyFont="1" applyBorder="1" applyAlignment="1" applyProtection="1">
      <alignment horizontal="center" vertical="center" shrinkToFit="1"/>
      <protection locked="0"/>
    </xf>
    <xf numFmtId="178" fontId="20" fillId="0" borderId="46" xfId="0" applyNumberFormat="1" applyFont="1" applyBorder="1" applyAlignment="1" applyProtection="1">
      <alignment horizontal="center" vertical="center" shrinkToFit="1"/>
      <protection locked="0"/>
    </xf>
    <xf numFmtId="178" fontId="20" fillId="0" borderId="4" xfId="0" applyNumberFormat="1" applyFont="1" applyBorder="1" applyAlignment="1" applyProtection="1">
      <alignment horizontal="center" vertical="center" shrinkToFit="1"/>
      <protection locked="0"/>
    </xf>
    <xf numFmtId="178" fontId="20" fillId="0" borderId="29" xfId="0" applyNumberFormat="1" applyFont="1" applyBorder="1" applyAlignment="1" applyProtection="1">
      <alignment horizontal="center" vertical="center" shrinkToFit="1"/>
      <protection locked="0"/>
    </xf>
    <xf numFmtId="0" fontId="20" fillId="0" borderId="37" xfId="0" applyFont="1" applyBorder="1" applyAlignment="1" applyProtection="1">
      <alignment horizontal="center" vertical="center" shrinkToFit="1"/>
      <protection locked="0"/>
    </xf>
    <xf numFmtId="0" fontId="20" fillId="0" borderId="36" xfId="0" applyFont="1" applyBorder="1" applyAlignment="1" applyProtection="1">
      <alignment horizontal="center" vertical="center" shrinkToFit="1"/>
      <protection locked="0"/>
    </xf>
    <xf numFmtId="0" fontId="20" fillId="0" borderId="6" xfId="0" applyFont="1" applyBorder="1" applyAlignment="1" applyProtection="1">
      <alignment horizontal="center" vertical="center" shrinkToFit="1"/>
      <protection locked="0"/>
    </xf>
    <xf numFmtId="0" fontId="20" fillId="0" borderId="20" xfId="0" applyFont="1" applyBorder="1" applyAlignment="1" applyProtection="1">
      <alignment horizontal="center" vertical="center" shrinkToFit="1"/>
      <protection locked="0"/>
    </xf>
    <xf numFmtId="179" fontId="20" fillId="0" borderId="28" xfId="0" applyNumberFormat="1" applyFont="1" applyBorder="1" applyAlignment="1" applyProtection="1">
      <alignment horizontal="center" vertical="center" shrinkToFit="1"/>
      <protection locked="0"/>
    </xf>
    <xf numFmtId="179" fontId="20" fillId="0" borderId="31" xfId="0" applyNumberFormat="1" applyFont="1" applyBorder="1" applyAlignment="1" applyProtection="1">
      <alignment horizontal="center" vertical="center" shrinkToFit="1"/>
      <protection locked="0"/>
    </xf>
    <xf numFmtId="14" fontId="30" fillId="5" borderId="27" xfId="0" applyNumberFormat="1" applyFont="1" applyFill="1" applyBorder="1" applyAlignment="1">
      <alignment horizontal="center" vertical="center"/>
    </xf>
    <xf numFmtId="0" fontId="30" fillId="5" borderId="27" xfId="0" applyFont="1" applyFill="1" applyBorder="1" applyAlignment="1">
      <alignment horizontal="center" vertical="center"/>
    </xf>
    <xf numFmtId="179" fontId="20" fillId="0" borderId="29" xfId="0" applyNumberFormat="1" applyFont="1" applyBorder="1" applyAlignment="1" applyProtection="1">
      <alignment horizontal="center" vertical="center" shrinkToFit="1"/>
      <protection locked="0"/>
    </xf>
    <xf numFmtId="0" fontId="22" fillId="0" borderId="14" xfId="0"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179" fontId="20" fillId="0" borderId="56" xfId="0" applyNumberFormat="1" applyFont="1" applyBorder="1" applyAlignment="1" applyProtection="1">
      <alignment horizontal="center" vertical="center" shrinkToFit="1"/>
      <protection locked="0"/>
    </xf>
    <xf numFmtId="179" fontId="20" fillId="0" borderId="55" xfId="0" applyNumberFormat="1" applyFont="1" applyBorder="1" applyAlignment="1" applyProtection="1">
      <alignment horizontal="center" vertical="center" shrinkToFit="1"/>
      <protection locked="0"/>
    </xf>
    <xf numFmtId="179" fontId="20" fillId="0" borderId="39" xfId="0" applyNumberFormat="1" applyFont="1" applyBorder="1" applyAlignment="1" applyProtection="1">
      <alignment horizontal="center" vertical="center" shrinkToFit="1"/>
      <protection locked="0"/>
    </xf>
    <xf numFmtId="179" fontId="20" fillId="0" borderId="36" xfId="0" applyNumberFormat="1" applyFont="1" applyBorder="1" applyAlignment="1" applyProtection="1">
      <alignment horizontal="center" vertical="center" shrinkToFit="1"/>
      <protection locked="0"/>
    </xf>
    <xf numFmtId="0" fontId="20" fillId="0" borderId="7"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38" xfId="0" applyFont="1" applyBorder="1" applyAlignment="1" applyProtection="1">
      <alignment horizontal="center" vertical="center" shrinkToFit="1"/>
      <protection locked="0"/>
    </xf>
    <xf numFmtId="0" fontId="5" fillId="0" borderId="0" xfId="0" applyFont="1" applyAlignment="1">
      <alignment horizontal="center" vertical="center"/>
    </xf>
    <xf numFmtId="0" fontId="21" fillId="0" borderId="2"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176" fontId="22" fillId="0" borderId="41" xfId="0" applyNumberFormat="1" applyFont="1" applyBorder="1" applyAlignment="1" applyProtection="1">
      <alignment horizontal="left" vertical="center" indent="1"/>
      <protection locked="0"/>
    </xf>
    <xf numFmtId="176" fontId="22" fillId="0" borderId="42" xfId="0" applyNumberFormat="1" applyFont="1" applyBorder="1" applyAlignment="1" applyProtection="1">
      <alignment horizontal="left" vertical="center" indent="1"/>
      <protection locked="0"/>
    </xf>
    <xf numFmtId="0" fontId="30" fillId="5" borderId="16" xfId="0" applyFont="1" applyFill="1" applyBorder="1" applyAlignment="1">
      <alignment horizontal="center" vertical="center"/>
    </xf>
    <xf numFmtId="0" fontId="30" fillId="5" borderId="15" xfId="0" applyFont="1" applyFill="1" applyBorder="1" applyAlignment="1">
      <alignment horizontal="center" vertical="center"/>
    </xf>
    <xf numFmtId="0" fontId="20" fillId="0" borderId="14" xfId="0" applyFont="1" applyBorder="1" applyAlignment="1" applyProtection="1">
      <alignment horizontal="center" vertical="center" shrinkToFit="1"/>
      <protection locked="0"/>
    </xf>
    <xf numFmtId="0" fontId="20" fillId="0" borderId="15" xfId="0" applyFont="1" applyBorder="1" applyAlignment="1" applyProtection="1">
      <alignment horizontal="center" vertical="center" shrinkToFit="1"/>
      <protection locked="0"/>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0" fillId="0" borderId="9" xfId="0" applyFont="1" applyBorder="1" applyAlignment="1" applyProtection="1">
      <alignment horizontal="left" vertical="center" wrapText="1" indent="1"/>
      <protection locked="0"/>
    </xf>
    <xf numFmtId="0" fontId="20" fillId="0" borderId="0" xfId="0" applyFont="1" applyAlignment="1" applyProtection="1">
      <alignment horizontal="left" vertical="center" wrapText="1" indent="1"/>
      <protection locked="0"/>
    </xf>
    <xf numFmtId="0" fontId="20" fillId="0" borderId="10" xfId="0" applyFont="1" applyBorder="1" applyAlignment="1" applyProtection="1">
      <alignment horizontal="left" vertical="center" wrapText="1" indent="1"/>
      <protection locked="0"/>
    </xf>
    <xf numFmtId="0" fontId="20" fillId="0" borderId="20" xfId="0" applyFont="1" applyBorder="1" applyAlignment="1" applyProtection="1">
      <alignment horizontal="left" vertical="center" wrapText="1" indent="1"/>
      <protection locked="0"/>
    </xf>
    <xf numFmtId="0" fontId="20" fillId="0" borderId="4" xfId="0" applyFont="1" applyBorder="1" applyAlignment="1" applyProtection="1">
      <alignment horizontal="left" vertical="center" wrapText="1" indent="1"/>
      <protection locked="0"/>
    </xf>
    <xf numFmtId="0" fontId="20" fillId="0" borderId="5" xfId="0" applyFont="1" applyBorder="1" applyAlignment="1" applyProtection="1">
      <alignment horizontal="left" vertical="center" wrapText="1" indent="1"/>
      <protection locked="0"/>
    </xf>
    <xf numFmtId="0" fontId="29" fillId="5" borderId="1" xfId="0" applyFont="1" applyFill="1" applyBorder="1" applyAlignment="1">
      <alignment horizontal="center" vertical="center"/>
    </xf>
    <xf numFmtId="0" fontId="29" fillId="5" borderId="2" xfId="0" applyFont="1" applyFill="1" applyBorder="1" applyAlignment="1">
      <alignment horizontal="center" vertical="center"/>
    </xf>
    <xf numFmtId="0" fontId="29" fillId="5" borderId="3" xfId="0" applyFont="1" applyFill="1" applyBorder="1" applyAlignment="1">
      <alignment horizontal="center" vertical="center"/>
    </xf>
    <xf numFmtId="0" fontId="20" fillId="0" borderId="1" xfId="0" applyFont="1" applyBorder="1" applyAlignment="1" applyProtection="1">
      <alignment horizontal="center" vertical="center" shrinkToFit="1"/>
      <protection locked="0"/>
    </xf>
    <xf numFmtId="0" fontId="20" fillId="0" borderId="35" xfId="0" applyFont="1" applyBorder="1" applyAlignment="1" applyProtection="1">
      <alignment horizontal="center" vertical="center" shrinkToFit="1"/>
      <protection locked="0"/>
    </xf>
    <xf numFmtId="179" fontId="20" fillId="0" borderId="30" xfId="0" applyNumberFormat="1" applyFont="1" applyBorder="1" applyAlignment="1" applyProtection="1">
      <alignment horizontal="center" vertical="center" shrinkToFit="1"/>
      <protection locked="0"/>
    </xf>
    <xf numFmtId="0" fontId="29" fillId="5" borderId="14" xfId="0" applyFont="1" applyFill="1" applyBorder="1" applyAlignment="1">
      <alignment horizontal="center" vertical="center"/>
    </xf>
    <xf numFmtId="0" fontId="29" fillId="5" borderId="16" xfId="0" applyFont="1" applyFill="1" applyBorder="1" applyAlignment="1">
      <alignment horizontal="center" vertical="center"/>
    </xf>
    <xf numFmtId="0" fontId="20" fillId="0" borderId="15" xfId="0" applyFont="1" applyBorder="1" applyAlignment="1" applyProtection="1">
      <alignment horizontal="left" vertical="center" wrapText="1" indent="1"/>
      <protection locked="0"/>
    </xf>
    <xf numFmtId="0" fontId="20" fillId="0" borderId="27" xfId="0" applyFont="1" applyBorder="1" applyAlignment="1" applyProtection="1">
      <alignment horizontal="left" vertical="center" wrapText="1" indent="1"/>
      <protection locked="0"/>
    </xf>
    <xf numFmtId="0" fontId="29" fillId="5" borderId="11" xfId="0" applyFont="1" applyFill="1" applyBorder="1" applyAlignment="1">
      <alignment horizontal="center" vertical="center"/>
    </xf>
    <xf numFmtId="0" fontId="29" fillId="5" borderId="12" xfId="0" applyFont="1" applyFill="1" applyBorder="1" applyAlignment="1">
      <alignment horizontal="center" vertical="center"/>
    </xf>
    <xf numFmtId="0" fontId="29" fillId="5" borderId="13" xfId="0" applyFont="1" applyFill="1" applyBorder="1" applyAlignment="1">
      <alignment horizontal="center" vertical="center"/>
    </xf>
    <xf numFmtId="0" fontId="20" fillId="0" borderId="1" xfId="0" applyFont="1" applyBorder="1" applyAlignment="1" applyProtection="1">
      <alignment horizontal="left" vertical="center" wrapText="1" indent="1"/>
      <protection locked="0"/>
    </xf>
    <xf numFmtId="0" fontId="20" fillId="0" borderId="2" xfId="0" applyFont="1" applyBorder="1" applyAlignment="1" applyProtection="1">
      <alignment horizontal="left" vertical="center" wrapText="1" indent="1"/>
      <protection locked="0"/>
    </xf>
    <xf numFmtId="0" fontId="20" fillId="0" borderId="3" xfId="0" applyFont="1" applyBorder="1" applyAlignment="1" applyProtection="1">
      <alignment horizontal="left" vertical="center" wrapText="1" indent="1"/>
      <protection locked="0"/>
    </xf>
    <xf numFmtId="0" fontId="20" fillId="0" borderId="2" xfId="0" applyFont="1" applyBorder="1" applyAlignment="1">
      <alignment horizontal="center" vertical="center" shrinkToFit="1"/>
    </xf>
    <xf numFmtId="178" fontId="20" fillId="0" borderId="53" xfId="0" applyNumberFormat="1" applyFont="1" applyBorder="1" applyAlignment="1" applyProtection="1">
      <alignment horizontal="center" vertical="center" shrinkToFit="1"/>
      <protection locked="0"/>
    </xf>
    <xf numFmtId="178" fontId="20" fillId="0" borderId="2" xfId="0" applyNumberFormat="1" applyFont="1" applyBorder="1" applyAlignment="1" applyProtection="1">
      <alignment horizontal="center" vertical="center" shrinkToFit="1"/>
      <protection locked="0"/>
    </xf>
    <xf numFmtId="178" fontId="20" fillId="0" borderId="30" xfId="0" applyNumberFormat="1" applyFont="1" applyBorder="1" applyAlignment="1" applyProtection="1">
      <alignment horizontal="center" vertical="center" shrinkToFit="1"/>
      <protection locked="0"/>
    </xf>
    <xf numFmtId="49" fontId="35" fillId="0" borderId="24" xfId="1" quotePrefix="1" applyNumberFormat="1" applyFont="1" applyBorder="1" applyAlignment="1" applyProtection="1">
      <alignment horizontal="left" vertical="center" indent="1" shrinkToFit="1"/>
      <protection locked="0"/>
    </xf>
    <xf numFmtId="49" fontId="35" fillId="0" borderId="25" xfId="1" quotePrefix="1" applyNumberFormat="1" applyFont="1" applyBorder="1" applyAlignment="1" applyProtection="1">
      <alignment horizontal="left" vertical="center" indent="1" shrinkToFit="1"/>
      <protection locked="0"/>
    </xf>
    <xf numFmtId="49" fontId="35" fillId="0" borderId="25" xfId="1" applyNumberFormat="1" applyFont="1" applyBorder="1" applyAlignment="1" applyProtection="1">
      <alignment horizontal="left" vertical="center" indent="1" shrinkToFit="1"/>
      <protection locked="0"/>
    </xf>
    <xf numFmtId="49" fontId="35" fillId="0" borderId="26" xfId="1" applyNumberFormat="1" applyFont="1" applyBorder="1" applyAlignment="1" applyProtection="1">
      <alignment horizontal="left" vertical="center" indent="1" shrinkToFit="1"/>
      <protection locked="0"/>
    </xf>
    <xf numFmtId="49" fontId="20" fillId="0" borderId="24" xfId="0" quotePrefix="1" applyNumberFormat="1" applyFont="1" applyBorder="1" applyAlignment="1" applyProtection="1">
      <alignment horizontal="left" vertical="center" indent="1" shrinkToFit="1"/>
      <protection locked="0"/>
    </xf>
    <xf numFmtId="49" fontId="20" fillId="0" borderId="25" xfId="0" quotePrefix="1" applyNumberFormat="1" applyFont="1" applyBorder="1" applyAlignment="1" applyProtection="1">
      <alignment horizontal="left" vertical="center" indent="1" shrinkToFit="1"/>
      <protection locked="0"/>
    </xf>
    <xf numFmtId="49" fontId="20" fillId="0" borderId="25" xfId="0" applyNumberFormat="1" applyFont="1" applyBorder="1" applyAlignment="1" applyProtection="1">
      <alignment horizontal="left" vertical="center" indent="1" shrinkToFit="1"/>
      <protection locked="0"/>
    </xf>
    <xf numFmtId="49" fontId="20" fillId="0" borderId="26" xfId="0" applyNumberFormat="1" applyFont="1" applyBorder="1" applyAlignment="1" applyProtection="1">
      <alignment horizontal="left" vertical="center" indent="1" shrinkToFit="1"/>
      <protection locked="0"/>
    </xf>
    <xf numFmtId="0" fontId="30" fillId="5" borderId="14" xfId="0" applyFont="1" applyFill="1" applyBorder="1" applyAlignment="1">
      <alignment horizontal="center" vertical="center"/>
    </xf>
    <xf numFmtId="0" fontId="30" fillId="5" borderId="14" xfId="0" applyFont="1" applyFill="1" applyBorder="1" applyAlignment="1">
      <alignment horizontal="center" vertical="center" shrinkToFit="1"/>
    </xf>
    <xf numFmtId="0" fontId="30" fillId="5" borderId="15" xfId="0" applyFont="1" applyFill="1" applyBorder="1" applyAlignment="1">
      <alignment horizontal="center" vertical="center" shrinkToFit="1"/>
    </xf>
    <xf numFmtId="0" fontId="33" fillId="5" borderId="1" xfId="0" applyFont="1" applyFill="1" applyBorder="1" applyAlignment="1">
      <alignment horizontal="center" vertical="center"/>
    </xf>
    <xf numFmtId="0" fontId="33" fillId="5" borderId="3" xfId="0" applyFont="1" applyFill="1" applyBorder="1" applyAlignment="1">
      <alignment horizontal="center" vertical="center"/>
    </xf>
    <xf numFmtId="0" fontId="33" fillId="5" borderId="11" xfId="0" applyFont="1" applyFill="1" applyBorder="1" applyAlignment="1">
      <alignment horizontal="center" vertical="center"/>
    </xf>
    <xf numFmtId="0" fontId="33" fillId="5" borderId="13" xfId="0" applyFont="1" applyFill="1" applyBorder="1" applyAlignment="1">
      <alignment horizontal="center" vertical="center"/>
    </xf>
    <xf numFmtId="49" fontId="20" fillId="0" borderId="1" xfId="0" applyNumberFormat="1" applyFont="1" applyBorder="1" applyAlignment="1" applyProtection="1">
      <alignment horizontal="center" vertical="center" shrinkToFit="1"/>
      <protection locked="0"/>
    </xf>
    <xf numFmtId="49" fontId="20" fillId="0" borderId="2" xfId="0" applyNumberFormat="1" applyFont="1" applyBorder="1" applyAlignment="1" applyProtection="1">
      <alignment horizontal="center" vertical="center" shrinkToFit="1"/>
      <protection locked="0"/>
    </xf>
    <xf numFmtId="49" fontId="20" fillId="0" borderId="11" xfId="0" applyNumberFormat="1" applyFont="1" applyBorder="1" applyAlignment="1" applyProtection="1">
      <alignment horizontal="center" vertical="center" shrinkToFit="1"/>
      <protection locked="0"/>
    </xf>
    <xf numFmtId="49" fontId="20" fillId="0" borderId="12" xfId="0" applyNumberFormat="1" applyFont="1" applyBorder="1" applyAlignment="1" applyProtection="1">
      <alignment horizontal="center" vertical="center" shrinkToFit="1"/>
      <protection locked="0"/>
    </xf>
    <xf numFmtId="0" fontId="31" fillId="5" borderId="12" xfId="0" applyFont="1" applyFill="1" applyBorder="1" applyAlignment="1">
      <alignment horizontal="center" vertical="center"/>
    </xf>
    <xf numFmtId="179" fontId="20" fillId="0" borderId="57" xfId="0" applyNumberFormat="1" applyFont="1" applyBorder="1" applyAlignment="1" applyProtection="1">
      <alignment horizontal="center" vertical="center" shrinkToFit="1"/>
      <protection locked="0"/>
    </xf>
    <xf numFmtId="179" fontId="20" fillId="0" borderId="58" xfId="0" applyNumberFormat="1" applyFont="1" applyBorder="1" applyAlignment="1" applyProtection="1">
      <alignment horizontal="center" vertical="center" shrinkToFit="1"/>
      <protection locked="0"/>
    </xf>
    <xf numFmtId="179" fontId="20" fillId="0" borderId="7" xfId="0" applyNumberFormat="1" applyFont="1" applyBorder="1" applyAlignment="1">
      <alignment horizontal="center" vertical="center" shrinkToFit="1"/>
    </xf>
    <xf numFmtId="179" fontId="20" fillId="0" borderId="12" xfId="0" applyNumberFormat="1" applyFont="1" applyBorder="1" applyAlignment="1">
      <alignment horizontal="center" vertical="center" shrinkToFit="1"/>
    </xf>
    <xf numFmtId="179" fontId="20" fillId="0" borderId="0" xfId="0" applyNumberFormat="1" applyFont="1" applyAlignment="1">
      <alignment horizontal="center" vertical="center" shrinkToFit="1"/>
    </xf>
    <xf numFmtId="179" fontId="20" fillId="0" borderId="4" xfId="0" applyNumberFormat="1" applyFont="1" applyBorder="1" applyAlignment="1">
      <alignment horizontal="center" vertical="center" shrinkToFit="1"/>
    </xf>
    <xf numFmtId="178" fontId="20" fillId="0" borderId="9" xfId="0" applyNumberFormat="1" applyFont="1" applyBorder="1" applyAlignment="1" applyProtection="1">
      <alignment horizontal="center" vertical="center" shrinkToFit="1"/>
      <protection locked="0"/>
    </xf>
    <xf numFmtId="178" fontId="20" fillId="0" borderId="20" xfId="0" applyNumberFormat="1" applyFont="1" applyBorder="1" applyAlignment="1" applyProtection="1">
      <alignment horizontal="center" vertical="center" shrinkToFit="1"/>
      <protection locked="0"/>
    </xf>
    <xf numFmtId="178" fontId="20" fillId="0" borderId="52" xfId="0" applyNumberFormat="1" applyFont="1" applyBorder="1" applyAlignment="1" applyProtection="1">
      <alignment horizontal="center" vertical="center" shrinkToFit="1"/>
      <protection locked="0"/>
    </xf>
    <xf numFmtId="178" fontId="20" fillId="0" borderId="12" xfId="0" applyNumberFormat="1" applyFont="1" applyBorder="1" applyAlignment="1" applyProtection="1">
      <alignment horizontal="center" vertical="center" shrinkToFit="1"/>
      <protection locked="0"/>
    </xf>
    <xf numFmtId="178" fontId="20" fillId="0" borderId="31" xfId="0" applyNumberFormat="1" applyFont="1" applyBorder="1" applyAlignment="1" applyProtection="1">
      <alignment horizontal="center" vertical="center" shrinkToFit="1"/>
      <protection locked="0"/>
    </xf>
    <xf numFmtId="179" fontId="20" fillId="0" borderId="37" xfId="0" applyNumberFormat="1" applyFont="1" applyBorder="1" applyAlignment="1" applyProtection="1">
      <alignment horizontal="center" vertical="center" shrinkToFit="1"/>
      <protection locked="0"/>
    </xf>
    <xf numFmtId="179" fontId="20" fillId="0" borderId="38" xfId="0" applyNumberFormat="1" applyFont="1" applyBorder="1" applyAlignment="1" applyProtection="1">
      <alignment horizontal="center" vertical="center" shrinkToFit="1"/>
      <protection locked="0"/>
    </xf>
    <xf numFmtId="178" fontId="20" fillId="0" borderId="6" xfId="0" applyNumberFormat="1" applyFont="1" applyBorder="1" applyAlignment="1" applyProtection="1">
      <alignment horizontal="center" vertical="center" shrinkToFit="1"/>
      <protection locked="0"/>
    </xf>
    <xf numFmtId="178" fontId="20" fillId="0" borderId="11" xfId="0" applyNumberFormat="1" applyFont="1" applyBorder="1" applyAlignment="1" applyProtection="1">
      <alignment horizontal="center" vertical="center" shrinkToFit="1"/>
      <protection locked="0"/>
    </xf>
    <xf numFmtId="0" fontId="29" fillId="5" borderId="1" xfId="0" applyFont="1" applyFill="1" applyBorder="1" applyAlignment="1">
      <alignment horizontal="center" vertical="center" wrapText="1"/>
    </xf>
    <xf numFmtId="0" fontId="29" fillId="5" borderId="9"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29" fillId="5" borderId="24" xfId="0" applyFont="1" applyFill="1" applyBorder="1" applyAlignment="1">
      <alignment horizontal="center" vertical="center"/>
    </xf>
    <xf numFmtId="0" fontId="29" fillId="5" borderId="25" xfId="0" applyFont="1" applyFill="1" applyBorder="1" applyAlignment="1">
      <alignment horizontal="center" vertical="center"/>
    </xf>
    <xf numFmtId="0" fontId="29" fillId="5" borderId="26" xfId="0" applyFont="1" applyFill="1" applyBorder="1" applyAlignment="1">
      <alignment horizontal="center" vertical="center"/>
    </xf>
    <xf numFmtId="0" fontId="20" fillId="0" borderId="10" xfId="0" applyFont="1" applyBorder="1" applyAlignment="1" applyProtection="1">
      <alignment horizontal="center" vertical="center" shrinkToFit="1"/>
      <protection locked="0"/>
    </xf>
    <xf numFmtId="0" fontId="20" fillId="0" borderId="5" xfId="0" applyFont="1" applyBorder="1" applyAlignment="1" applyProtection="1">
      <alignment horizontal="center" vertical="center" shrinkToFit="1"/>
      <protection locked="0"/>
    </xf>
    <xf numFmtId="0" fontId="20" fillId="0" borderId="8" xfId="0" applyFont="1" applyBorder="1" applyAlignment="1" applyProtection="1">
      <alignment horizontal="center" vertical="center" shrinkToFit="1"/>
      <protection locked="0"/>
    </xf>
    <xf numFmtId="0" fontId="20" fillId="0" borderId="9" xfId="0" applyFont="1" applyBorder="1" applyAlignment="1" applyProtection="1">
      <alignment horizontal="center" vertical="center" shrinkToFit="1"/>
      <protection locked="0"/>
    </xf>
    <xf numFmtId="0" fontId="20" fillId="0" borderId="9"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39" xfId="0" applyFont="1" applyBorder="1" applyAlignment="1" applyProtection="1">
      <alignment horizontal="center" vertical="center" shrinkToFit="1"/>
      <protection locked="0"/>
    </xf>
    <xf numFmtId="0" fontId="29" fillId="5" borderId="9" xfId="0" applyFont="1" applyFill="1" applyBorder="1" applyAlignment="1">
      <alignment horizontal="center" vertical="center"/>
    </xf>
    <xf numFmtId="0" fontId="29" fillId="5" borderId="0" xfId="0" applyFont="1" applyFill="1" applyAlignment="1">
      <alignment horizontal="center" vertical="center"/>
    </xf>
    <xf numFmtId="0" fontId="29" fillId="5" borderId="69" xfId="0" applyFont="1" applyFill="1" applyBorder="1" applyAlignment="1">
      <alignment horizontal="center" vertical="center"/>
    </xf>
    <xf numFmtId="0" fontId="29" fillId="5" borderId="10" xfId="0" applyFont="1" applyFill="1" applyBorder="1" applyAlignment="1">
      <alignment horizontal="center" vertical="center"/>
    </xf>
    <xf numFmtId="0" fontId="20" fillId="0" borderId="11" xfId="0" applyFont="1" applyBorder="1" applyAlignment="1" applyProtection="1">
      <alignment horizontal="center" vertical="center" shrinkToFit="1"/>
      <protection locked="0"/>
    </xf>
    <xf numFmtId="0" fontId="20" fillId="0" borderId="49" xfId="0" applyFont="1" applyBorder="1" applyAlignment="1" applyProtection="1">
      <alignment horizontal="center" vertical="center" shrinkToFit="1"/>
      <protection locked="0"/>
    </xf>
    <xf numFmtId="0" fontId="20" fillId="0" borderId="51" xfId="0" applyFont="1" applyBorder="1" applyAlignment="1" applyProtection="1">
      <alignment horizontal="center" vertical="center" shrinkToFit="1"/>
      <protection locked="0"/>
    </xf>
    <xf numFmtId="0" fontId="20" fillId="0" borderId="50" xfId="0" applyFont="1" applyBorder="1" applyAlignment="1" applyProtection="1">
      <alignment horizontal="center" vertical="center" shrinkToFit="1"/>
      <protection locked="0"/>
    </xf>
    <xf numFmtId="0" fontId="20" fillId="0" borderId="1" xfId="0" applyFont="1" applyBorder="1" applyAlignment="1" applyProtection="1">
      <alignment horizontal="left" vertical="top" wrapText="1" indent="1"/>
      <protection locked="0"/>
    </xf>
    <xf numFmtId="0" fontId="20" fillId="0" borderId="2" xfId="0" applyFont="1" applyBorder="1" applyAlignment="1" applyProtection="1">
      <alignment horizontal="left" vertical="top" wrapText="1" indent="1"/>
      <protection locked="0"/>
    </xf>
    <xf numFmtId="0" fontId="20" fillId="0" borderId="9" xfId="0" applyFont="1" applyBorder="1" applyAlignment="1" applyProtection="1">
      <alignment horizontal="left" vertical="top" wrapText="1" indent="1"/>
      <protection locked="0"/>
    </xf>
    <xf numFmtId="0" fontId="20" fillId="0" borderId="0" xfId="0" applyFont="1" applyAlignment="1" applyProtection="1">
      <alignment horizontal="left" vertical="top" wrapText="1" indent="1"/>
      <protection locked="0"/>
    </xf>
    <xf numFmtId="0" fontId="20" fillId="0" borderId="11" xfId="0" applyFont="1" applyBorder="1" applyAlignment="1" applyProtection="1">
      <alignment horizontal="left" vertical="top" wrapText="1" indent="1"/>
      <protection locked="0"/>
    </xf>
    <xf numFmtId="0" fontId="20" fillId="0" borderId="12" xfId="0" applyFont="1" applyBorder="1" applyAlignment="1" applyProtection="1">
      <alignment horizontal="left" vertical="top" wrapText="1" indent="1"/>
      <protection locked="0"/>
    </xf>
    <xf numFmtId="0" fontId="22" fillId="0" borderId="1" xfId="0" applyFont="1" applyBorder="1" applyAlignment="1" applyProtection="1">
      <alignment horizontal="left" vertical="top" wrapText="1" indent="1"/>
      <protection locked="0"/>
    </xf>
    <xf numFmtId="0" fontId="22" fillId="0" borderId="2" xfId="0" applyFont="1" applyBorder="1" applyAlignment="1" applyProtection="1">
      <alignment horizontal="left" vertical="top" wrapText="1" indent="1"/>
      <protection locked="0"/>
    </xf>
    <xf numFmtId="0" fontId="22" fillId="0" borderId="9" xfId="0" applyFont="1" applyBorder="1" applyAlignment="1" applyProtection="1">
      <alignment horizontal="left" vertical="top" wrapText="1" indent="1"/>
      <protection locked="0"/>
    </xf>
    <xf numFmtId="0" fontId="22" fillId="0" borderId="0" xfId="0" applyFont="1" applyAlignment="1" applyProtection="1">
      <alignment horizontal="left" vertical="top" wrapText="1" indent="1"/>
      <protection locked="0"/>
    </xf>
    <xf numFmtId="0" fontId="22" fillId="0" borderId="11" xfId="0" applyFont="1" applyBorder="1" applyAlignment="1" applyProtection="1">
      <alignment horizontal="left" vertical="top" wrapText="1" indent="1"/>
      <protection locked="0"/>
    </xf>
    <xf numFmtId="0" fontId="22" fillId="0" borderId="12" xfId="0" applyFont="1" applyBorder="1" applyAlignment="1" applyProtection="1">
      <alignment horizontal="left" vertical="top" wrapText="1" indent="1"/>
      <protection locked="0"/>
    </xf>
    <xf numFmtId="0" fontId="20" fillId="0" borderId="2" xfId="0" applyFont="1" applyBorder="1" applyAlignment="1" applyProtection="1">
      <alignment horizontal="left" vertical="top" indent="1"/>
      <protection locked="0"/>
    </xf>
    <xf numFmtId="0" fontId="20" fillId="0" borderId="9" xfId="0" applyFont="1" applyBorder="1" applyAlignment="1" applyProtection="1">
      <alignment horizontal="left" vertical="top" indent="1"/>
      <protection locked="0"/>
    </xf>
    <xf numFmtId="0" fontId="20" fillId="0" borderId="0" xfId="0" applyFont="1" applyAlignment="1" applyProtection="1">
      <alignment horizontal="left" vertical="top" indent="1"/>
      <protection locked="0"/>
    </xf>
    <xf numFmtId="0" fontId="20" fillId="0" borderId="11" xfId="0" applyFont="1" applyBorder="1" applyAlignment="1" applyProtection="1">
      <alignment horizontal="left" vertical="top" indent="1"/>
      <protection locked="0"/>
    </xf>
    <xf numFmtId="0" fontId="20" fillId="0" borderId="12" xfId="0" applyFont="1" applyBorder="1" applyAlignment="1" applyProtection="1">
      <alignment horizontal="left" vertical="top" indent="1"/>
      <protection locked="0"/>
    </xf>
    <xf numFmtId="0" fontId="20" fillId="0" borderId="13" xfId="0" applyFont="1" applyBorder="1" applyAlignment="1" applyProtection="1">
      <alignment horizontal="center" vertical="center" shrinkToFit="1"/>
      <protection locked="0"/>
    </xf>
    <xf numFmtId="0" fontId="30" fillId="5" borderId="24" xfId="0" applyFont="1" applyFill="1" applyBorder="1" applyAlignment="1">
      <alignment horizontal="center" vertical="center" wrapText="1"/>
    </xf>
    <xf numFmtId="0" fontId="30" fillId="5" borderId="27" xfId="0" applyFont="1" applyFill="1" applyBorder="1" applyAlignment="1">
      <alignment horizontal="center" vertical="center" wrapText="1"/>
    </xf>
    <xf numFmtId="0" fontId="20" fillId="0" borderId="11"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29" fillId="5" borderId="27" xfId="0" applyFont="1" applyFill="1" applyBorder="1" applyAlignment="1">
      <alignment horizontal="center" vertical="center"/>
    </xf>
    <xf numFmtId="0" fontId="21" fillId="0" borderId="9"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64"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1" fillId="0" borderId="48" xfId="0" applyFont="1" applyBorder="1" applyAlignment="1" applyProtection="1">
      <alignment horizontal="center" vertical="center"/>
      <protection locked="0"/>
    </xf>
    <xf numFmtId="0" fontId="4" fillId="0" borderId="37"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22" fillId="0" borderId="63"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22" fillId="0" borderId="24" xfId="0" applyFont="1" applyBorder="1" applyAlignment="1" applyProtection="1">
      <alignment horizontal="center" vertical="center"/>
      <protection locked="0"/>
    </xf>
    <xf numFmtId="0" fontId="22" fillId="0" borderId="25" xfId="0" applyFont="1" applyBorder="1" applyAlignment="1" applyProtection="1">
      <alignment horizontal="center" vertical="center"/>
      <protection locked="0"/>
    </xf>
    <xf numFmtId="0" fontId="22" fillId="0" borderId="65" xfId="0" applyFont="1" applyBorder="1" applyAlignment="1" applyProtection="1">
      <alignment horizontal="center" vertical="center"/>
      <protection locked="0"/>
    </xf>
    <xf numFmtId="14" fontId="20" fillId="0" borderId="14" xfId="0" applyNumberFormat="1" applyFont="1" applyBorder="1" applyAlignment="1">
      <alignment horizontal="center" vertical="center"/>
    </xf>
    <xf numFmtId="14" fontId="20" fillId="0" borderId="15" xfId="0" applyNumberFormat="1" applyFont="1" applyBorder="1" applyAlignment="1">
      <alignment horizontal="center" vertical="center"/>
    </xf>
    <xf numFmtId="0" fontId="20" fillId="0" borderId="6" xfId="0" applyFont="1" applyBorder="1" applyAlignment="1" applyProtection="1">
      <alignment horizontal="left" vertical="center" wrapText="1" indent="1"/>
      <protection locked="0"/>
    </xf>
    <xf numFmtId="0" fontId="20" fillId="0" borderId="7" xfId="0" applyFont="1" applyBorder="1" applyAlignment="1" applyProtection="1">
      <alignment horizontal="left" vertical="center" wrapText="1" indent="1"/>
      <protection locked="0"/>
    </xf>
    <xf numFmtId="0" fontId="20" fillId="0" borderId="8" xfId="0" applyFont="1" applyBorder="1" applyAlignment="1" applyProtection="1">
      <alignment horizontal="left" vertical="center" wrapText="1" indent="1"/>
      <protection locked="0"/>
    </xf>
    <xf numFmtId="0" fontId="20" fillId="0" borderId="11" xfId="0" applyFont="1" applyBorder="1" applyAlignment="1" applyProtection="1">
      <alignment horizontal="left" vertical="center" wrapText="1" indent="1"/>
      <protection locked="0"/>
    </xf>
    <xf numFmtId="0" fontId="20" fillId="0" borderId="12" xfId="0" applyFont="1" applyBorder="1" applyAlignment="1" applyProtection="1">
      <alignment horizontal="left" vertical="center" wrapText="1" indent="1"/>
      <protection locked="0"/>
    </xf>
    <xf numFmtId="0" fontId="20" fillId="0" borderId="13" xfId="0" applyFont="1" applyBorder="1" applyAlignment="1" applyProtection="1">
      <alignment horizontal="left" vertical="center" wrapText="1" indent="1"/>
      <protection locked="0"/>
    </xf>
    <xf numFmtId="0" fontId="20" fillId="0" borderId="66" xfId="0" applyFont="1" applyBorder="1" applyAlignment="1" applyProtection="1">
      <alignment horizontal="left" vertical="center" wrapText="1" indent="1"/>
      <protection locked="0"/>
    </xf>
    <xf numFmtId="0" fontId="20" fillId="0" borderId="67" xfId="0" applyFont="1" applyBorder="1" applyAlignment="1" applyProtection="1">
      <alignment horizontal="left" vertical="center" wrapText="1" indent="1"/>
      <protection locked="0"/>
    </xf>
    <xf numFmtId="0" fontId="20" fillId="0" borderId="68" xfId="0" applyFont="1" applyBorder="1" applyAlignment="1" applyProtection="1">
      <alignment horizontal="left" vertical="center" wrapText="1" indent="1"/>
      <protection locked="0"/>
    </xf>
    <xf numFmtId="0" fontId="20" fillId="0" borderId="12" xfId="0" applyFont="1" applyBorder="1" applyAlignment="1">
      <alignment horizontal="center" vertical="center" shrinkToFit="1"/>
    </xf>
    <xf numFmtId="179" fontId="20" fillId="0" borderId="35" xfId="0" applyNumberFormat="1" applyFont="1" applyBorder="1" applyAlignment="1" applyProtection="1">
      <alignment horizontal="center" vertical="center" shrinkToFit="1"/>
      <protection locked="0"/>
    </xf>
    <xf numFmtId="179" fontId="20" fillId="0" borderId="54" xfId="0" applyNumberFormat="1" applyFont="1" applyBorder="1" applyAlignment="1" applyProtection="1">
      <alignment horizontal="center" vertical="center" shrinkToFit="1"/>
      <protection locked="0"/>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3" xfId="0" applyFont="1" applyBorder="1" applyAlignment="1">
      <alignment horizontal="center" vertical="center"/>
    </xf>
    <xf numFmtId="0" fontId="29" fillId="0" borderId="13" xfId="0" applyFont="1" applyBorder="1" applyAlignment="1">
      <alignment horizontal="center" vertical="center"/>
    </xf>
    <xf numFmtId="0" fontId="31" fillId="0" borderId="12" xfId="0" applyFont="1" applyBorder="1" applyAlignment="1">
      <alignment horizontal="center" vertical="center"/>
    </xf>
    <xf numFmtId="0" fontId="20" fillId="0" borderId="61" xfId="0" applyFont="1" applyBorder="1" applyAlignment="1">
      <alignment horizontal="center" vertical="center" shrinkToFit="1"/>
    </xf>
    <xf numFmtId="0" fontId="20" fillId="0" borderId="60" xfId="0" applyFont="1" applyBorder="1" applyAlignment="1">
      <alignment horizontal="center" vertical="center" shrinkToFit="1"/>
    </xf>
    <xf numFmtId="0" fontId="20" fillId="0" borderId="37" xfId="0" applyFont="1" applyBorder="1" applyAlignment="1">
      <alignment horizontal="center" vertical="center" shrinkToFit="1"/>
    </xf>
    <xf numFmtId="0" fontId="20" fillId="0" borderId="36" xfId="0" applyFont="1" applyBorder="1" applyAlignment="1">
      <alignment horizontal="center" vertical="center" shrinkToFit="1"/>
    </xf>
    <xf numFmtId="0" fontId="30" fillId="0" borderId="24" xfId="0" applyFont="1" applyBorder="1" applyAlignment="1">
      <alignment horizontal="center" vertical="center" wrapText="1"/>
    </xf>
    <xf numFmtId="0" fontId="20" fillId="0" borderId="62" xfId="0" applyFont="1" applyBorder="1" applyAlignment="1">
      <alignment horizontal="center" vertical="center" shrinkToFit="1"/>
    </xf>
    <xf numFmtId="0" fontId="20" fillId="0" borderId="38" xfId="0" applyFont="1" applyBorder="1" applyAlignment="1">
      <alignment horizontal="center" vertical="center" shrinkToFit="1"/>
    </xf>
    <xf numFmtId="0" fontId="29" fillId="0" borderId="27" xfId="0" applyFont="1" applyBorder="1" applyAlignment="1">
      <alignment horizontal="center" vertical="center" wrapText="1"/>
    </xf>
    <xf numFmtId="0" fontId="29" fillId="0" borderId="27" xfId="0" applyFont="1" applyBorder="1" applyAlignment="1">
      <alignment horizontal="center" vertical="center"/>
    </xf>
    <xf numFmtId="0" fontId="30" fillId="0" borderId="27" xfId="0" applyFont="1" applyBorder="1" applyAlignment="1">
      <alignment horizontal="center" vertical="center" wrapText="1"/>
    </xf>
    <xf numFmtId="0" fontId="20" fillId="0" borderId="59" xfId="0" applyFont="1" applyBorder="1" applyAlignment="1">
      <alignment horizontal="center" vertical="center" shrinkToFit="1"/>
    </xf>
    <xf numFmtId="0" fontId="20" fillId="0" borderId="35" xfId="0" applyFont="1" applyBorder="1" applyAlignment="1">
      <alignment horizontal="center" vertical="center" shrinkToFit="1"/>
    </xf>
    <xf numFmtId="0" fontId="20" fillId="0" borderId="2" xfId="0" applyFont="1" applyBorder="1" applyAlignment="1" applyProtection="1">
      <alignment horizontal="left" vertical="center" indent="1"/>
      <protection locked="0"/>
    </xf>
    <xf numFmtId="0" fontId="20" fillId="0" borderId="9" xfId="0" applyFont="1" applyBorder="1" applyAlignment="1" applyProtection="1">
      <alignment horizontal="left" vertical="center" indent="1"/>
      <protection locked="0"/>
    </xf>
    <xf numFmtId="0" fontId="20" fillId="0" borderId="0" xfId="0" applyFont="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0" fontId="20" fillId="0" borderId="12" xfId="0" applyFont="1" applyBorder="1" applyAlignment="1" applyProtection="1">
      <alignment horizontal="left" vertical="center" indent="1"/>
      <protection locked="0"/>
    </xf>
    <xf numFmtId="0" fontId="20" fillId="0" borderId="61" xfId="0" applyFont="1" applyBorder="1" applyAlignment="1" applyProtection="1">
      <alignment horizontal="center" vertical="center" shrinkToFit="1"/>
      <protection locked="0"/>
    </xf>
    <xf numFmtId="0" fontId="20" fillId="0" borderId="62" xfId="0" applyFont="1" applyBorder="1" applyAlignment="1" applyProtection="1">
      <alignment horizontal="center" vertical="center" shrinkToFit="1"/>
      <protection locked="0"/>
    </xf>
    <xf numFmtId="0" fontId="20" fillId="0" borderId="57" xfId="0" applyFont="1" applyBorder="1" applyAlignment="1" applyProtection="1">
      <alignment horizontal="center" vertical="center" shrinkToFit="1"/>
      <protection locked="0"/>
    </xf>
    <xf numFmtId="0" fontId="20" fillId="0" borderId="58" xfId="0" applyFont="1" applyBorder="1" applyAlignment="1" applyProtection="1">
      <alignment horizontal="center" vertical="center" shrinkToFit="1"/>
      <protection locked="0"/>
    </xf>
    <xf numFmtId="0" fontId="20" fillId="0" borderId="60" xfId="0" applyFont="1" applyBorder="1" applyAlignment="1" applyProtection="1">
      <alignment horizontal="center" vertical="center" shrinkToFit="1"/>
      <protection locked="0"/>
    </xf>
    <xf numFmtId="0" fontId="20" fillId="0" borderId="55" xfId="0" applyFont="1" applyBorder="1" applyAlignment="1" applyProtection="1">
      <alignment horizontal="center" vertical="center" shrinkToFit="1"/>
      <protection locked="0"/>
    </xf>
    <xf numFmtId="49" fontId="3" fillId="0" borderId="24" xfId="1" quotePrefix="1" applyNumberFormat="1" applyFill="1" applyBorder="1" applyAlignment="1" applyProtection="1">
      <alignment horizontal="left" vertical="center" indent="1" shrinkToFit="1"/>
      <protection locked="0"/>
    </xf>
    <xf numFmtId="49" fontId="3" fillId="0" borderId="25" xfId="1" quotePrefix="1" applyNumberFormat="1" applyFill="1" applyBorder="1" applyAlignment="1" applyProtection="1">
      <alignment horizontal="left" vertical="center" indent="1" shrinkToFit="1"/>
      <protection locked="0"/>
    </xf>
    <xf numFmtId="49" fontId="3" fillId="0" borderId="25" xfId="1" applyNumberFormat="1" applyFill="1" applyBorder="1" applyAlignment="1" applyProtection="1">
      <alignment horizontal="left" vertical="center" indent="1" shrinkToFit="1"/>
      <protection locked="0"/>
    </xf>
    <xf numFmtId="49" fontId="3" fillId="0" borderId="26" xfId="1" applyNumberFormat="1" applyFill="1" applyBorder="1" applyAlignment="1" applyProtection="1">
      <alignment horizontal="left" vertical="center" indent="1" shrinkToFit="1"/>
      <protection locked="0"/>
    </xf>
    <xf numFmtId="0" fontId="29" fillId="0" borderId="14" xfId="0" applyFont="1" applyBorder="1" applyAlignment="1">
      <alignment horizontal="center" vertical="center"/>
    </xf>
    <xf numFmtId="0" fontId="29" fillId="0" borderId="16" xfId="0" applyFont="1" applyBorder="1" applyAlignment="1">
      <alignment horizontal="center" vertical="center"/>
    </xf>
    <xf numFmtId="0" fontId="30" fillId="0" borderId="14" xfId="0" applyFont="1" applyBorder="1" applyAlignment="1">
      <alignment horizontal="center" vertical="center" shrinkToFit="1"/>
    </xf>
    <xf numFmtId="0" fontId="30" fillId="0" borderId="15" xfId="0" applyFont="1" applyBorder="1" applyAlignment="1">
      <alignment horizontal="center" vertical="center" shrinkToFit="1"/>
    </xf>
    <xf numFmtId="0" fontId="30" fillId="0" borderId="1" xfId="0" applyFont="1" applyBorder="1" applyAlignment="1">
      <alignment horizontal="center" vertical="center"/>
    </xf>
    <xf numFmtId="0" fontId="30" fillId="0" borderId="3" xfId="0" applyFont="1" applyBorder="1" applyAlignment="1">
      <alignment horizontal="center" vertical="center"/>
    </xf>
    <xf numFmtId="0" fontId="30" fillId="0" borderId="11" xfId="0" applyFont="1" applyBorder="1" applyAlignment="1">
      <alignment horizontal="center" vertical="center"/>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21" fillId="0" borderId="1" xfId="0" applyFont="1" applyBorder="1" applyAlignment="1" applyProtection="1">
      <alignment horizontal="center" vertical="center"/>
      <protection locked="0"/>
    </xf>
    <xf numFmtId="0" fontId="21" fillId="0" borderId="47" xfId="0" applyFont="1" applyBorder="1" applyAlignment="1" applyProtection="1">
      <alignment horizontal="center" vertical="center"/>
      <protection locked="0"/>
    </xf>
    <xf numFmtId="0" fontId="20" fillId="0" borderId="59" xfId="0" applyFont="1" applyBorder="1" applyAlignment="1" applyProtection="1">
      <alignment horizontal="center" vertical="center" shrinkToFit="1"/>
      <protection locked="0"/>
    </xf>
    <xf numFmtId="0" fontId="20" fillId="0" borderId="54" xfId="0" applyFont="1" applyBorder="1" applyAlignment="1" applyProtection="1">
      <alignment horizontal="center" vertical="center" shrinkToFit="1"/>
      <protection locked="0"/>
    </xf>
    <xf numFmtId="0" fontId="32" fillId="0" borderId="43"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0" borderId="46"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29" fillId="0" borderId="24" xfId="0" applyFont="1" applyBorder="1" applyAlignment="1">
      <alignment horizontal="center" vertical="center"/>
    </xf>
    <xf numFmtId="0" fontId="29" fillId="0" borderId="25" xfId="0" applyFont="1" applyBorder="1" applyAlignment="1">
      <alignment horizontal="center" vertical="center"/>
    </xf>
    <xf numFmtId="0" fontId="29" fillId="0" borderId="26" xfId="0" applyFont="1" applyBorder="1" applyAlignment="1">
      <alignment horizontal="center" vertical="center"/>
    </xf>
    <xf numFmtId="0" fontId="29" fillId="0" borderId="1"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9" xfId="0" applyFont="1" applyBorder="1" applyAlignment="1">
      <alignment horizontal="center" vertical="center"/>
    </xf>
    <xf numFmtId="0" fontId="29" fillId="0" borderId="0" xfId="0" applyFont="1" applyAlignment="1">
      <alignment horizontal="center" vertical="center"/>
    </xf>
    <xf numFmtId="0" fontId="29" fillId="0" borderId="10" xfId="0" applyFont="1" applyBorder="1" applyAlignment="1">
      <alignment horizontal="center" vertical="center"/>
    </xf>
    <xf numFmtId="0" fontId="20" fillId="0" borderId="3" xfId="0" applyFont="1" applyBorder="1" applyAlignment="1" applyProtection="1">
      <alignment horizontal="center" vertical="center" shrinkToFit="1"/>
      <protection locked="0"/>
    </xf>
    <xf numFmtId="14" fontId="30" fillId="0" borderId="27" xfId="0" applyNumberFormat="1" applyFont="1" applyBorder="1" applyAlignment="1">
      <alignment horizontal="center" vertical="center"/>
    </xf>
    <xf numFmtId="0" fontId="30" fillId="0" borderId="27" xfId="0" applyFont="1" applyBorder="1" applyAlignment="1">
      <alignment horizontal="center" vertical="center"/>
    </xf>
    <xf numFmtId="0" fontId="11" fillId="0" borderId="27" xfId="0" applyFont="1" applyBorder="1" applyAlignment="1" applyProtection="1">
      <alignment horizontal="center"/>
      <protection locked="0"/>
    </xf>
    <xf numFmtId="14" fontId="20" fillId="0" borderId="27" xfId="0" applyNumberFormat="1" applyFont="1" applyBorder="1" applyAlignment="1">
      <alignment horizontal="center" vertical="center"/>
    </xf>
    <xf numFmtId="0" fontId="22" fillId="0" borderId="1"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2" fillId="0" borderId="47"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48"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cellXfs>
  <cellStyles count="2">
    <cellStyle name="ハイパーリンク" xfId="1" builtinId="8"/>
    <cellStyle name="標準" xfId="0" builtinId="0"/>
  </cellStyles>
  <dxfs count="84">
    <dxf>
      <fill>
        <patternFill>
          <bgColor rgb="FFFF8080"/>
        </patternFill>
      </fill>
    </dxf>
    <dxf>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19" formatCode="yyyy/m/d"/>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19" formatCode="yyyy/m/d"/>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19" formatCode="yyyy/m/d"/>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dxf>
    <dxf>
      <font>
        <b/>
        <i val="0"/>
        <strike val="0"/>
        <condense val="0"/>
        <extend val="0"/>
        <outline val="0"/>
        <shadow val="0"/>
        <u val="none"/>
        <vertAlign val="baseline"/>
        <sz val="11"/>
        <color rgb="FFFFFFFF"/>
        <name val="游ゴシック"/>
        <family val="3"/>
        <charset val="128"/>
        <scheme val="minor"/>
      </font>
      <fill>
        <patternFill patternType="solid">
          <fgColor rgb="FF4472C4"/>
          <bgColor rgb="FF4472C4"/>
        </patternFill>
      </fill>
    </dxf>
    <dxf>
      <font>
        <b/>
        <strike val="0"/>
        <outline val="0"/>
        <shadow val="0"/>
        <vertAlign val="baseline"/>
        <sz val="12"/>
        <name val="游ゴシック"/>
        <scheme val="minor"/>
      </font>
      <alignment horizontal="left" vertical="top" textRotation="0" wrapText="0" indent="1" justifyLastLine="0" shrinkToFit="0" readingOrder="0"/>
      <border diagonalUp="0" diagonalDown="0">
        <left style="thick">
          <color theme="4"/>
        </left>
        <right style="thick">
          <color theme="4"/>
        </right>
        <top/>
        <bottom/>
      </border>
      <protection locked="1" hidden="0"/>
    </dxf>
    <dxf>
      <numFmt numFmtId="0" formatCode="General"/>
      <alignment horizontal="center" vertical="bottom" textRotation="0" wrapText="1" indent="0" justifyLastLine="0" shrinkToFit="0" readingOrder="0"/>
      <border diagonalUp="0" diagonalDown="0">
        <left style="hair">
          <color theme="4"/>
        </left>
        <right style="thick">
          <color theme="4"/>
        </right>
        <top/>
        <bottom/>
      </border>
      <protection locked="1" hidden="0"/>
    </dxf>
    <dxf>
      <alignment horizontal="general" vertical="bottom" textRotation="0" wrapText="1" indent="0" justifyLastLine="0" shrinkToFit="0" readingOrder="0"/>
      <border diagonalUp="0" diagonalDown="0">
        <left/>
        <right style="hair">
          <color theme="4"/>
        </right>
        <top/>
        <bottom/>
      </border>
      <protection locked="1" hidden="0"/>
    </dxf>
    <dxf>
      <alignment horizontal="left" vertical="bottom" textRotation="0" wrapText="1" relativeIndent="1" justifyLastLine="0" shrinkToFit="0" readingOrder="0"/>
      <border diagonalUp="0" diagonalDown="0">
        <left style="hair">
          <color theme="4"/>
        </left>
        <right style="hair">
          <color theme="4"/>
        </right>
        <top/>
        <bottom/>
      </border>
      <protection locked="1" hidden="0"/>
    </dxf>
    <dxf>
      <alignment horizontal="center" vertical="bottom" textRotation="0" wrapText="0" indent="0" justifyLastLine="0" shrinkToFit="0" readingOrder="0"/>
      <border diagonalUp="0" diagonalDown="0">
        <left style="hair">
          <color theme="4"/>
        </left>
        <right/>
        <top/>
        <bottom/>
      </border>
      <protection locked="1" hidden="0"/>
    </dxf>
    <dxf>
      <font>
        <b val="0"/>
      </font>
      <alignment horizontal="center" vertical="bottom" textRotation="0" wrapText="0" indent="0" justifyLastLine="0" shrinkToFit="0" readingOrder="0"/>
      <border diagonalUp="0" diagonalDown="0">
        <left/>
        <right style="hair">
          <color theme="4"/>
        </right>
        <top/>
        <bottom/>
        <vertical style="hair">
          <color theme="4"/>
        </vertical>
        <horizontal/>
      </border>
      <protection locked="1" hidden="0"/>
    </dxf>
    <dxf>
      <alignment vertical="bottom" textRotation="0" indent="0" justifyLastLine="0" shrinkToFit="0" readingOrder="0"/>
      <protection locked="1" hidden="0"/>
    </dxf>
    <dxf>
      <font>
        <b/>
        <i val="0"/>
        <strike val="0"/>
        <condense val="0"/>
        <extend val="0"/>
        <outline val="0"/>
        <shadow val="0"/>
        <u val="none"/>
        <vertAlign val="baseline"/>
        <sz val="11"/>
        <color theme="1"/>
        <name val="游ゴシック"/>
        <scheme val="minor"/>
      </font>
      <alignment horizontal="center" vertical="bottom" textRotation="0" wrapText="0" indent="0" justifyLastLine="0" shrinkToFit="0" readingOrder="0"/>
      <protection locked="1" hidden="0"/>
    </dxf>
  </dxfs>
  <tableStyles count="0" defaultTableStyle="TableStyleMedium2" defaultPivotStyle="PivotStyleMedium9"/>
  <colors>
    <mruColors>
      <color rgb="FFFF8080"/>
      <color rgb="FFF080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教員入力T" displayName="教員入力T" ref="A4:F77" totalsRowShown="0" headerRowDxfId="83" dataDxfId="82">
  <tableColumns count="6">
    <tableColumn id="1" xr3:uid="{00000000-0010-0000-0000-000001000000}" name="質問番号" dataDxfId="81"/>
    <tableColumn id="2" xr3:uid="{00000000-0010-0000-0000-000002000000}" name="質問区分" dataDxfId="80"/>
    <tableColumn id="3" xr3:uid="{00000000-0010-0000-0000-000003000000}" name="質問内容" dataDxfId="79"/>
    <tableColumn id="5" xr3:uid="{00000000-0010-0000-0000-000005000000}" name="備　　考" dataDxfId="78"/>
    <tableColumn id="7" xr3:uid="{00000000-0010-0000-0000-000007000000}" name="入力方法" dataDxfId="77">
      <calculatedColumnFormula>H5</calculatedColumnFormula>
    </tableColumn>
    <tableColumn id="4" xr3:uid="{00000000-0010-0000-0000-000004000000}" name="回　　答" dataDxfId="7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8975AB4-637F-4EAC-BFCD-6E86F3727CDB}" name="蓄積T" displayName="蓄積T" ref="BL4:EF5" totalsRowShown="0" headerRowDxfId="75" dataDxfId="74">
  <autoFilter ref="BL4:EF5" xr:uid="{98975AB4-637F-4EAC-BFCD-6E86F3727CDB}"/>
  <tableColumns count="73">
    <tableColumn id="1" xr3:uid="{BE0D95D5-EBEF-4481-833C-9D5F79A00DB9}" name="1" dataDxfId="73">
      <calculatedColumnFormula>教員入力T[[#This Row],[回　　答]]</calculatedColumnFormula>
    </tableColumn>
    <tableColumn id="2" xr3:uid="{CB24907E-8DA6-4BAC-8938-EF2CA006A980}" name="2" dataDxfId="72">
      <calculatedColumnFormula>F6</calculatedColumnFormula>
    </tableColumn>
    <tableColumn id="3" xr3:uid="{D98BB477-75B1-4D0F-99F4-B0CC8E5D487A}" name="3" dataDxfId="71">
      <calculatedColumnFormula>F7</calculatedColumnFormula>
    </tableColumn>
    <tableColumn id="4" xr3:uid="{BFD0A467-EBBB-4526-962B-154226E30372}" name="4" dataDxfId="70">
      <calculatedColumnFormula>F8</calculatedColumnFormula>
    </tableColumn>
    <tableColumn id="5" xr3:uid="{DEA99EEB-13B6-46E3-9706-0F0F7982C065}" name="5" dataDxfId="69">
      <calculatedColumnFormula>F9</calculatedColumnFormula>
    </tableColumn>
    <tableColumn id="6" xr3:uid="{B8C414A6-D422-4C0B-884F-F6D18F2006ED}" name="6" dataDxfId="68">
      <calculatedColumnFormula>F10</calculatedColumnFormula>
    </tableColumn>
    <tableColumn id="7" xr3:uid="{F32C53C5-5D3F-4B77-AD06-A7BE638F8A2A}" name="7" dataDxfId="67">
      <calculatedColumnFormula>F11</calculatedColumnFormula>
    </tableColumn>
    <tableColumn id="8" xr3:uid="{90AC7E51-4249-4AF2-A476-04B1E46E1801}" name="8" dataDxfId="66">
      <calculatedColumnFormula>F12</calculatedColumnFormula>
    </tableColumn>
    <tableColumn id="9" xr3:uid="{25065B4E-5EF5-4E2B-8DD0-B3C5D9837472}" name="9" dataDxfId="65">
      <calculatedColumnFormula>F13</calculatedColumnFormula>
    </tableColumn>
    <tableColumn id="10" xr3:uid="{1A6260A7-7E31-4A4B-9C1C-087E55545E7E}" name="10" dataDxfId="64">
      <calculatedColumnFormula>F14</calculatedColumnFormula>
    </tableColumn>
    <tableColumn id="11" xr3:uid="{B7ADA47A-39A3-44C2-938B-65D213BB8572}" name="11" dataDxfId="63">
      <calculatedColumnFormula>F15</calculatedColumnFormula>
    </tableColumn>
    <tableColumn id="12" xr3:uid="{47640288-DAAA-4D39-B303-CD82F85693A6}" name="12" dataDxfId="62">
      <calculatedColumnFormula>F16</calculatedColumnFormula>
    </tableColumn>
    <tableColumn id="13" xr3:uid="{9CB588F7-06CA-47A7-8515-036CB9A59132}" name="13" dataDxfId="61">
      <calculatedColumnFormula>F17</calculatedColumnFormula>
    </tableColumn>
    <tableColumn id="14" xr3:uid="{4A3D0C3B-0083-4B24-9713-8417A8C15EAA}" name="14" dataDxfId="60">
      <calculatedColumnFormula>F18</calculatedColumnFormula>
    </tableColumn>
    <tableColumn id="15" xr3:uid="{41B5F921-AC56-404E-830A-7426FCB27267}" name="15" dataDxfId="59">
      <calculatedColumnFormula>F19</calculatedColumnFormula>
    </tableColumn>
    <tableColumn id="16" xr3:uid="{97B629B1-2B03-4B95-A4DB-240F7B002A27}" name="16" dataDxfId="58">
      <calculatedColumnFormula>F20</calculatedColumnFormula>
    </tableColumn>
    <tableColumn id="17" xr3:uid="{054C678A-E381-4B0B-916A-B726E859EEEC}" name="17" dataDxfId="57">
      <calculatedColumnFormula>F21</calculatedColumnFormula>
    </tableColumn>
    <tableColumn id="18" xr3:uid="{F4F55CD9-642A-463D-BB53-0D193B416920}" name="18" dataDxfId="56">
      <calculatedColumnFormula>F22</calculatedColumnFormula>
    </tableColumn>
    <tableColumn id="19" xr3:uid="{4A3CEEBC-D5B2-45EC-9CD9-4F49EC8447D4}" name="19" dataDxfId="55">
      <calculatedColumnFormula>F23</calculatedColumnFormula>
    </tableColumn>
    <tableColumn id="20" xr3:uid="{4074C18E-8D3C-4710-AD43-6E4B6E303345}" name="20" dataDxfId="54">
      <calculatedColumnFormula>F24</calculatedColumnFormula>
    </tableColumn>
    <tableColumn id="21" xr3:uid="{35E2F999-B34D-4B25-91DC-8B646B2E6E1A}" name="21" dataDxfId="53">
      <calculatedColumnFormula>F25</calculatedColumnFormula>
    </tableColumn>
    <tableColumn id="22" xr3:uid="{89278CD2-81F7-400E-9A52-93FE74D0F546}" name="22" dataDxfId="52">
      <calculatedColumnFormula>F26</calculatedColumnFormula>
    </tableColumn>
    <tableColumn id="23" xr3:uid="{841DB6DC-E02F-4C93-B581-E4791D79E94A}" name="23" dataDxfId="51">
      <calculatedColumnFormula>F27</calculatedColumnFormula>
    </tableColumn>
    <tableColumn id="24" xr3:uid="{EBE4DB7C-9A40-4747-A45A-AB18B9F3381F}" name="24" dataDxfId="50">
      <calculatedColumnFormula>F28</calculatedColumnFormula>
    </tableColumn>
    <tableColumn id="25" xr3:uid="{3FCA921C-2601-48F0-A1CD-EFBFC627248F}" name="25" dataDxfId="49">
      <calculatedColumnFormula>F29</calculatedColumnFormula>
    </tableColumn>
    <tableColumn id="26" xr3:uid="{E7F7421D-FC4D-4071-B123-4BC54D2440FE}" name="26" dataDxfId="48">
      <calculatedColumnFormula>F30</calculatedColumnFormula>
    </tableColumn>
    <tableColumn id="27" xr3:uid="{AA22818F-5923-4CE8-A637-C4C65DDC4F17}" name="27" dataDxfId="47">
      <calculatedColumnFormula>F31</calculatedColumnFormula>
    </tableColumn>
    <tableColumn id="28" xr3:uid="{593CAB9F-011A-401A-A507-B9DDB3A8FE3B}" name="28" dataDxfId="46">
      <calculatedColumnFormula>F32</calculatedColumnFormula>
    </tableColumn>
    <tableColumn id="29" xr3:uid="{CCF30EC0-A829-411B-8247-E2D92DA628A6}" name="29" dataDxfId="45">
      <calculatedColumnFormula>F33</calculatedColumnFormula>
    </tableColumn>
    <tableColumn id="30" xr3:uid="{0FD97AC1-EDDC-4CDB-856B-6D673E485585}" name="30" dataDxfId="44">
      <calculatedColumnFormula>F34</calculatedColumnFormula>
    </tableColumn>
    <tableColumn id="31" xr3:uid="{4D132B05-2313-4F72-BAED-C1974F58436B}" name="31" dataDxfId="43">
      <calculatedColumnFormula>F35</calculatedColumnFormula>
    </tableColumn>
    <tableColumn id="32" xr3:uid="{62E681ED-167F-47F7-9DB3-622A9D1749AE}" name="32" dataDxfId="42">
      <calculatedColumnFormula>F36</calculatedColumnFormula>
    </tableColumn>
    <tableColumn id="33" xr3:uid="{249987D6-2D8F-4C9C-9A28-2D3932776CB4}" name="33" dataDxfId="41">
      <calculatedColumnFormula>F37</calculatedColumnFormula>
    </tableColumn>
    <tableColumn id="34" xr3:uid="{34D98BD7-2381-4569-A744-3A46A073AF25}" name="34" dataDxfId="40">
      <calculatedColumnFormula>F38</calculatedColumnFormula>
    </tableColumn>
    <tableColumn id="35" xr3:uid="{994A9EA7-21E1-4E9C-967A-F49CD136D1D8}" name="35" dataDxfId="39">
      <calculatedColumnFormula>F39</calculatedColumnFormula>
    </tableColumn>
    <tableColumn id="36" xr3:uid="{3989A0EA-10F8-4C6A-BE44-D88D03C4EE5F}" name="36" dataDxfId="38">
      <calculatedColumnFormula>F40</calculatedColumnFormula>
    </tableColumn>
    <tableColumn id="37" xr3:uid="{2BA16575-910C-411F-9135-6FD6DFBD68BD}" name="37" dataDxfId="37">
      <calculatedColumnFormula>F41</calculatedColumnFormula>
    </tableColumn>
    <tableColumn id="38" xr3:uid="{7F1DA04E-DEB4-4FAE-9CBA-1E568F15FA5F}" name="38" dataDxfId="36">
      <calculatedColumnFormula>F42</calculatedColumnFormula>
    </tableColumn>
    <tableColumn id="39" xr3:uid="{1669BC54-6B23-4A4E-8C39-EF8E95B832BF}" name="39" dataDxfId="35">
      <calculatedColumnFormula>F43</calculatedColumnFormula>
    </tableColumn>
    <tableColumn id="40" xr3:uid="{95E90DD9-C25C-4B03-A51C-044C8E527C57}" name="40" dataDxfId="34">
      <calculatedColumnFormula>F44</calculatedColumnFormula>
    </tableColumn>
    <tableColumn id="41" xr3:uid="{3CA09EE1-19A3-499C-9493-B057CF39EE19}" name="41" dataDxfId="33">
      <calculatedColumnFormula>F45</calculatedColumnFormula>
    </tableColumn>
    <tableColumn id="42" xr3:uid="{9987DD82-90FA-4031-9BB6-28372C381FEE}" name="42" dataDxfId="32">
      <calculatedColumnFormula>F46</calculatedColumnFormula>
    </tableColumn>
    <tableColumn id="43" xr3:uid="{45A82BFA-FBB0-4BBF-AE38-83E01366A93E}" name="43" dataDxfId="31">
      <calculatedColumnFormula>F47</calculatedColumnFormula>
    </tableColumn>
    <tableColumn id="44" xr3:uid="{33D9DD3F-BF02-4015-9499-8C7F264CC20F}" name="44" dataDxfId="30">
      <calculatedColumnFormula>F48</calculatedColumnFormula>
    </tableColumn>
    <tableColumn id="45" xr3:uid="{E1004AEA-88DC-4832-B0D6-6A870F3A1F67}" name="45" dataDxfId="29">
      <calculatedColumnFormula>F49</calculatedColumnFormula>
    </tableColumn>
    <tableColumn id="46" xr3:uid="{81F1A21B-E8E8-4E60-A4C7-93955EA4D610}" name="46" dataDxfId="28">
      <calculatedColumnFormula>F50</calculatedColumnFormula>
    </tableColumn>
    <tableColumn id="47" xr3:uid="{2AAE35C1-E2C9-4768-8879-6A4AF9E2CF9F}" name="47" dataDxfId="27">
      <calculatedColumnFormula>F51</calculatedColumnFormula>
    </tableColumn>
    <tableColumn id="48" xr3:uid="{39D72520-338B-4322-9424-BE3D4DBB6D1E}" name="48" dataDxfId="26">
      <calculatedColumnFormula>F52</calculatedColumnFormula>
    </tableColumn>
    <tableColumn id="49" xr3:uid="{A1989787-EB52-41CA-9063-2D4B3E6A053F}" name="49" dataDxfId="25">
      <calculatedColumnFormula>F53</calculatedColumnFormula>
    </tableColumn>
    <tableColumn id="50" xr3:uid="{CC7F32F9-9908-4EA7-AFBC-38C347063241}" name="50" dataDxfId="24">
      <calculatedColumnFormula>F54</calculatedColumnFormula>
    </tableColumn>
    <tableColumn id="51" xr3:uid="{70833FC7-7C7C-4783-9562-2F5FB4E53A42}" name="51" dataDxfId="23">
      <calculatedColumnFormula>F55</calculatedColumnFormula>
    </tableColumn>
    <tableColumn id="52" xr3:uid="{588CE521-A09A-4442-9F5A-34F4B9F11081}" name="52" dataDxfId="22">
      <calculatedColumnFormula>F56</calculatedColumnFormula>
    </tableColumn>
    <tableColumn id="53" xr3:uid="{3527389E-9310-492A-9386-521467E784C8}" name="53" dataDxfId="21">
      <calculatedColumnFormula>F57</calculatedColumnFormula>
    </tableColumn>
    <tableColumn id="54" xr3:uid="{10360096-11F2-4407-8390-6FE7B8097F92}" name="54" dataDxfId="20">
      <calculatedColumnFormula>F58</calculatedColumnFormula>
    </tableColumn>
    <tableColumn id="55" xr3:uid="{26B05F24-8D6A-4893-AED7-B38298329EFC}" name="55" dataDxfId="19">
      <calculatedColumnFormula>F59</calculatedColumnFormula>
    </tableColumn>
    <tableColumn id="56" xr3:uid="{3959D311-1E54-47D4-A8E7-F993ACACB3FE}" name="56" dataDxfId="18">
      <calculatedColumnFormula>F60</calculatedColumnFormula>
    </tableColumn>
    <tableColumn id="57" xr3:uid="{78F86BF2-F417-4984-819A-8BA0EC94A9B8}" name="57" dataDxfId="17">
      <calculatedColumnFormula>F61</calculatedColumnFormula>
    </tableColumn>
    <tableColumn id="58" xr3:uid="{4AB5F765-D111-40E6-89CA-26DF7398165F}" name="58" dataDxfId="16">
      <calculatedColumnFormula>F62</calculatedColumnFormula>
    </tableColumn>
    <tableColumn id="59" xr3:uid="{CD2BB8D1-11B7-42D6-AE32-4173B3D0392D}" name="59" dataDxfId="15">
      <calculatedColumnFormula>F63</calculatedColumnFormula>
    </tableColumn>
    <tableColumn id="60" xr3:uid="{A21EDEA0-A5CA-4BBE-843F-0753BD59AE77}" name="60" dataDxfId="14">
      <calculatedColumnFormula>F64</calculatedColumnFormula>
    </tableColumn>
    <tableColumn id="61" xr3:uid="{EA6377CF-ED6B-4455-9900-CA2019BD2CF3}" name="61" dataDxfId="13">
      <calculatedColumnFormula>F65</calculatedColumnFormula>
    </tableColumn>
    <tableColumn id="62" xr3:uid="{1511B276-40FD-4119-A916-CB8496C83596}" name="62" dataDxfId="12">
      <calculatedColumnFormula>F66</calculatedColumnFormula>
    </tableColumn>
    <tableColumn id="63" xr3:uid="{9A21A7CC-539F-41EB-89CC-6929E8A2A668}" name="63" dataDxfId="11">
      <calculatedColumnFormula>F67</calculatedColumnFormula>
    </tableColumn>
    <tableColumn id="64" xr3:uid="{9A6626EE-2760-4106-B904-3AAA00AB09DD}" name="64" dataDxfId="10">
      <calculatedColumnFormula>F68</calculatedColumnFormula>
    </tableColumn>
    <tableColumn id="65" xr3:uid="{17BA1C5B-5118-45BB-B7D4-33A54430DA97}" name="65" dataDxfId="9">
      <calculatedColumnFormula>F69</calculatedColumnFormula>
    </tableColumn>
    <tableColumn id="66" xr3:uid="{2E50BE28-83EA-492E-A4E9-40D07C84C34F}" name="66" dataDxfId="8">
      <calculatedColumnFormula>F70</calculatedColumnFormula>
    </tableColumn>
    <tableColumn id="67" xr3:uid="{FF244C4E-2D17-4E91-A28B-96C7029F5BD0}" name="67" dataDxfId="7">
      <calculatedColumnFormula>F71</calculatedColumnFormula>
    </tableColumn>
    <tableColumn id="68" xr3:uid="{9D662AE6-17C0-4339-AB72-973FA3F1D495}" name="68" dataDxfId="6">
      <calculatedColumnFormula>F72</calculatedColumnFormula>
    </tableColumn>
    <tableColumn id="69" xr3:uid="{8ECB2CF7-C0FD-4CBB-B0BB-0296822A971E}" name="69" dataDxfId="5">
      <calculatedColumnFormula>F73</calculatedColumnFormula>
    </tableColumn>
    <tableColumn id="70" xr3:uid="{4C03CB20-91E3-4A4B-8323-E857589E46C7}" name="70" dataDxfId="4">
      <calculatedColumnFormula>F74</calculatedColumnFormula>
    </tableColumn>
    <tableColumn id="71" xr3:uid="{128F585C-0522-4DF0-964D-64CD7464493F}" name="71" dataDxfId="3">
      <calculatedColumnFormula>F75</calculatedColumnFormula>
    </tableColumn>
    <tableColumn id="72" xr3:uid="{322CBA4D-5289-4C14-AA74-DFDAE3FF995A}" name="72" dataDxfId="2">
      <calculatedColumnFormula>F76</calculatedColumnFormula>
    </tableColumn>
    <tableColumn id="73" xr3:uid="{96D5A195-4FB1-4ABD-A887-7E7E13EF67FC}" name="73" dataDxfId="1">
      <calculatedColumnFormula>F77</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F78"/>
  <sheetViews>
    <sheetView zoomScale="70" zoomScaleNormal="70" workbookViewId="0">
      <selection activeCell="M10" sqref="M10"/>
    </sheetView>
  </sheetViews>
  <sheetFormatPr defaultRowHeight="18" x14ac:dyDescent="0.45"/>
  <cols>
    <col min="1" max="1" width="10" style="5" customWidth="1"/>
    <col min="2" max="2" width="17.69921875" style="1" customWidth="1"/>
    <col min="3" max="3" width="52.59765625" style="2" customWidth="1"/>
    <col min="4" max="4" width="37.5" style="6" customWidth="1"/>
    <col min="5" max="5" width="11.5" style="4" customWidth="1"/>
    <col min="6" max="6" width="44.5" style="7" bestFit="1" customWidth="1"/>
    <col min="7" max="7" width="20.796875" customWidth="1"/>
    <col min="8" max="9" width="16.5" customWidth="1"/>
    <col min="10" max="10" width="13" customWidth="1"/>
    <col min="11" max="13" width="17.19921875" customWidth="1"/>
    <col min="14" max="15" width="21.296875" customWidth="1"/>
    <col min="16" max="16" width="17.19921875" customWidth="1"/>
    <col min="17" max="17" width="15.09765625" customWidth="1"/>
    <col min="18" max="19" width="17.19921875" customWidth="1"/>
    <col min="20" max="20" width="13" customWidth="1"/>
    <col min="21" max="35" width="17.19921875" customWidth="1"/>
    <col min="36" max="37" width="9.5" customWidth="1"/>
    <col min="38" max="38" width="11" customWidth="1"/>
    <col min="39" max="41" width="9.5" customWidth="1"/>
    <col min="42" max="61" width="9" customWidth="1"/>
    <col min="62" max="62" width="8.59765625" customWidth="1"/>
    <col min="63" max="63" width="9.69921875" customWidth="1"/>
    <col min="64" max="64" width="25.59765625" bestFit="1" customWidth="1"/>
    <col min="65" max="65" width="27.69921875" bestFit="1" customWidth="1"/>
    <col min="66" max="66" width="38.09765625" bestFit="1" customWidth="1"/>
    <col min="67" max="67" width="31.796875" bestFit="1" customWidth="1"/>
    <col min="68" max="68" width="27.69921875" bestFit="1" customWidth="1"/>
    <col min="69" max="69" width="23.5" bestFit="1" customWidth="1"/>
    <col min="70" max="70" width="50.59765625" bestFit="1" customWidth="1"/>
    <col min="71" max="71" width="38" bestFit="1" customWidth="1"/>
    <col min="72" max="72" width="42.19921875" bestFit="1" customWidth="1"/>
    <col min="73" max="73" width="47.5" bestFit="1" customWidth="1"/>
    <col min="74" max="74" width="38.09765625" bestFit="1" customWidth="1"/>
    <col min="75" max="75" width="74" bestFit="1" customWidth="1"/>
    <col min="76" max="76" width="31.69921875" bestFit="1" customWidth="1"/>
    <col min="77" max="77" width="31.796875" bestFit="1" customWidth="1"/>
    <col min="78" max="78" width="34" bestFit="1" customWidth="1"/>
    <col min="79" max="79" width="46.5" bestFit="1" customWidth="1"/>
    <col min="80" max="80" width="34" bestFit="1" customWidth="1"/>
    <col min="81" max="81" width="52.69921875" bestFit="1" customWidth="1"/>
    <col min="82" max="83" width="48.5" bestFit="1" customWidth="1"/>
    <col min="84" max="86" width="50.59765625" bestFit="1" customWidth="1"/>
    <col min="87" max="87" width="46.5" bestFit="1" customWidth="1"/>
    <col min="88" max="88" width="50.59765625" bestFit="1" customWidth="1"/>
    <col min="89" max="89" width="46.5" bestFit="1" customWidth="1"/>
    <col min="90" max="90" width="53.69921875" bestFit="1" customWidth="1"/>
    <col min="91" max="91" width="49.5" bestFit="1" customWidth="1"/>
    <col min="92" max="92" width="53.69921875" bestFit="1" customWidth="1"/>
    <col min="93" max="93" width="49.5" bestFit="1" customWidth="1"/>
    <col min="94" max="94" width="53.69921875" bestFit="1" customWidth="1"/>
    <col min="95" max="95" width="49.5" bestFit="1" customWidth="1"/>
    <col min="96" max="96" width="55.69921875" bestFit="1" customWidth="1"/>
    <col min="97" max="97" width="51.69921875" bestFit="1" customWidth="1"/>
    <col min="98" max="98" width="55.69921875" bestFit="1" customWidth="1"/>
    <col min="99" max="99" width="51.69921875" bestFit="1" customWidth="1"/>
    <col min="100" max="100" width="55.69921875" bestFit="1" customWidth="1"/>
    <col min="101" max="101" width="51.69921875" bestFit="1" customWidth="1"/>
    <col min="102" max="102" width="55.69921875" bestFit="1" customWidth="1"/>
    <col min="103" max="103" width="51.69921875" bestFit="1" customWidth="1"/>
    <col min="104" max="104" width="55.69921875" bestFit="1" customWidth="1"/>
    <col min="105" max="105" width="51.69921875" bestFit="1" customWidth="1"/>
    <col min="106" max="106" width="55.69921875" bestFit="1" customWidth="1"/>
    <col min="107" max="107" width="51.69921875" bestFit="1" customWidth="1"/>
    <col min="108" max="108" width="57.09765625" bestFit="1" customWidth="1"/>
    <col min="109" max="109" width="53" bestFit="1" customWidth="1"/>
    <col min="110" max="110" width="75.5" bestFit="1" customWidth="1"/>
    <col min="111" max="111" width="40.19921875" bestFit="1" customWidth="1"/>
    <col min="112" max="112" width="58.796875" bestFit="1" customWidth="1"/>
    <col min="113" max="113" width="51.69921875" bestFit="1" customWidth="1"/>
    <col min="114" max="114" width="44.296875" bestFit="1" customWidth="1"/>
    <col min="115" max="115" width="62" bestFit="1" customWidth="1"/>
    <col min="116" max="116" width="51.69921875" bestFit="1" customWidth="1"/>
    <col min="117" max="117" width="43.19921875" bestFit="1" customWidth="1"/>
    <col min="118" max="118" width="62" bestFit="1" customWidth="1"/>
    <col min="119" max="119" width="51.69921875" bestFit="1" customWidth="1"/>
    <col min="120" max="120" width="43.19921875" bestFit="1" customWidth="1"/>
    <col min="121" max="121" width="62" bestFit="1" customWidth="1"/>
    <col min="122" max="122" width="51.69921875" bestFit="1" customWidth="1"/>
    <col min="123" max="123" width="43.19921875" bestFit="1" customWidth="1"/>
    <col min="124" max="124" width="62" bestFit="1" customWidth="1"/>
    <col min="125" max="129" width="43.19921875" bestFit="1" customWidth="1"/>
    <col min="130" max="130" width="113" bestFit="1" customWidth="1"/>
    <col min="131" max="133" width="45.5" bestFit="1" customWidth="1"/>
    <col min="134" max="134" width="128.19921875" bestFit="1" customWidth="1"/>
    <col min="135" max="136" width="42.19921875" bestFit="1" customWidth="1"/>
  </cols>
  <sheetData>
    <row r="1" spans="1:136" ht="18.75" customHeight="1" x14ac:dyDescent="0.5">
      <c r="E1" s="40"/>
      <c r="F1" s="40"/>
    </row>
    <row r="2" spans="1:136" ht="22.2" x14ac:dyDescent="0.55000000000000004">
      <c r="D2" s="41"/>
      <c r="E2" s="40"/>
      <c r="F2" s="42" t="s">
        <v>0</v>
      </c>
    </row>
    <row r="3" spans="1:136" x14ac:dyDescent="0.45">
      <c r="BL3" s="76" t="s">
        <v>1</v>
      </c>
      <c r="BM3" t="s">
        <v>2</v>
      </c>
      <c r="BN3" t="s">
        <v>3</v>
      </c>
      <c r="BO3" t="s">
        <v>4</v>
      </c>
      <c r="BP3" t="s">
        <v>5</v>
      </c>
      <c r="BQ3" t="s">
        <v>6</v>
      </c>
      <c r="BR3" t="s">
        <v>7</v>
      </c>
      <c r="BS3" s="76" t="s">
        <v>8</v>
      </c>
      <c r="BT3" t="s">
        <v>9</v>
      </c>
      <c r="BU3" s="77" t="s">
        <v>10</v>
      </c>
      <c r="BV3" t="s">
        <v>11</v>
      </c>
      <c r="BW3" s="78" t="s">
        <v>12</v>
      </c>
      <c r="BX3" t="s">
        <v>13</v>
      </c>
      <c r="BY3" t="s">
        <v>14</v>
      </c>
      <c r="BZ3" t="s">
        <v>15</v>
      </c>
      <c r="CA3" t="s">
        <v>16</v>
      </c>
      <c r="CB3" t="s">
        <v>17</v>
      </c>
      <c r="CC3" s="76" t="s">
        <v>18</v>
      </c>
      <c r="CD3" t="s">
        <v>19</v>
      </c>
      <c r="CE3" t="s">
        <v>20</v>
      </c>
      <c r="CF3" t="s">
        <v>21</v>
      </c>
      <c r="CG3" t="s">
        <v>22</v>
      </c>
      <c r="CH3" t="s">
        <v>23</v>
      </c>
      <c r="CI3" t="s">
        <v>24</v>
      </c>
      <c r="CJ3" t="s">
        <v>23</v>
      </c>
      <c r="CK3" t="s">
        <v>24</v>
      </c>
      <c r="CL3" t="s">
        <v>25</v>
      </c>
      <c r="CM3" t="s">
        <v>26</v>
      </c>
      <c r="CN3" t="s">
        <v>27</v>
      </c>
      <c r="CO3" t="s">
        <v>28</v>
      </c>
      <c r="CP3" t="s">
        <v>29</v>
      </c>
      <c r="CQ3" t="s">
        <v>30</v>
      </c>
      <c r="CR3" t="s">
        <v>31</v>
      </c>
      <c r="CS3" t="s">
        <v>32</v>
      </c>
      <c r="CT3" t="s">
        <v>33</v>
      </c>
      <c r="CU3" t="s">
        <v>34</v>
      </c>
      <c r="CV3" t="s">
        <v>35</v>
      </c>
      <c r="CW3" t="s">
        <v>36</v>
      </c>
      <c r="CX3" t="s">
        <v>37</v>
      </c>
      <c r="CY3" t="s">
        <v>38</v>
      </c>
      <c r="CZ3" t="s">
        <v>39</v>
      </c>
      <c r="DA3" t="s">
        <v>40</v>
      </c>
      <c r="DB3" t="s">
        <v>41</v>
      </c>
      <c r="DC3" t="s">
        <v>42</v>
      </c>
      <c r="DD3" t="s">
        <v>43</v>
      </c>
      <c r="DE3" t="s">
        <v>44</v>
      </c>
      <c r="DF3" t="s">
        <v>45</v>
      </c>
      <c r="DG3" t="s">
        <v>46</v>
      </c>
      <c r="DH3" t="s">
        <v>47</v>
      </c>
      <c r="DI3" t="s">
        <v>48</v>
      </c>
      <c r="DJ3" t="s">
        <v>49</v>
      </c>
      <c r="DK3" t="s">
        <v>50</v>
      </c>
      <c r="DL3" t="s">
        <v>51</v>
      </c>
      <c r="DM3" t="s">
        <v>52</v>
      </c>
      <c r="DN3" t="s">
        <v>53</v>
      </c>
      <c r="DO3" t="s">
        <v>54</v>
      </c>
      <c r="DP3" t="s">
        <v>55</v>
      </c>
      <c r="DQ3" t="s">
        <v>56</v>
      </c>
      <c r="DR3" t="s">
        <v>57</v>
      </c>
      <c r="DS3" t="s">
        <v>58</v>
      </c>
      <c r="DT3" t="s">
        <v>59</v>
      </c>
      <c r="DU3" t="s">
        <v>60</v>
      </c>
      <c r="DV3" t="s">
        <v>61</v>
      </c>
      <c r="DW3" t="s">
        <v>62</v>
      </c>
      <c r="DX3" t="s">
        <v>63</v>
      </c>
      <c r="DY3" t="s">
        <v>64</v>
      </c>
      <c r="DZ3" t="s">
        <v>65</v>
      </c>
      <c r="EA3" t="s">
        <v>66</v>
      </c>
      <c r="EB3" t="s">
        <v>67</v>
      </c>
      <c r="EC3" t="s">
        <v>68</v>
      </c>
      <c r="ED3" t="s">
        <v>69</v>
      </c>
      <c r="EE3" t="s">
        <v>70</v>
      </c>
      <c r="EF3" t="s">
        <v>71</v>
      </c>
    </row>
    <row r="4" spans="1:136" s="3" customFormat="1" ht="34.5" customHeight="1" thickTop="1" x14ac:dyDescent="0.7">
      <c r="A4" s="43" t="s">
        <v>72</v>
      </c>
      <c r="B4" s="44" t="s">
        <v>73</v>
      </c>
      <c r="C4" s="45" t="s">
        <v>74</v>
      </c>
      <c r="D4" s="45" t="s">
        <v>75</v>
      </c>
      <c r="E4" s="46" t="s">
        <v>76</v>
      </c>
      <c r="F4" s="47" t="s">
        <v>77</v>
      </c>
      <c r="H4" s="3" t="s">
        <v>78</v>
      </c>
      <c r="I4" s="3" t="s">
        <v>79</v>
      </c>
      <c r="J4" s="3" t="s">
        <v>80</v>
      </c>
      <c r="K4" s="3" t="s">
        <v>81</v>
      </c>
      <c r="L4" s="3" t="s">
        <v>82</v>
      </c>
      <c r="M4" s="3" t="s">
        <v>81</v>
      </c>
      <c r="N4" s="3" t="s">
        <v>83</v>
      </c>
      <c r="O4" s="3" t="s">
        <v>84</v>
      </c>
      <c r="P4" s="3" t="s">
        <v>85</v>
      </c>
      <c r="Q4" s="3" t="s">
        <v>86</v>
      </c>
      <c r="R4" s="3" t="s">
        <v>87</v>
      </c>
      <c r="S4" s="3" t="s">
        <v>88</v>
      </c>
      <c r="T4" s="3" t="s">
        <v>89</v>
      </c>
      <c r="U4" s="3" t="s">
        <v>90</v>
      </c>
      <c r="V4" s="3" t="s">
        <v>91</v>
      </c>
      <c r="W4" s="3" t="s">
        <v>92</v>
      </c>
      <c r="X4" s="3" t="s">
        <v>93</v>
      </c>
      <c r="Y4" s="3" t="s">
        <v>94</v>
      </c>
      <c r="Z4" s="3" t="s">
        <v>95</v>
      </c>
      <c r="AA4" s="3" t="s">
        <v>96</v>
      </c>
      <c r="AB4" s="3" t="s">
        <v>97</v>
      </c>
      <c r="AC4" s="3" t="s">
        <v>98</v>
      </c>
      <c r="AD4" s="3" t="s">
        <v>99</v>
      </c>
      <c r="AE4" s="3" t="s">
        <v>100</v>
      </c>
      <c r="AF4" s="3" t="s">
        <v>101</v>
      </c>
      <c r="AG4" s="3" t="s">
        <v>102</v>
      </c>
      <c r="AH4" s="3" t="s">
        <v>103</v>
      </c>
      <c r="AI4" s="3" t="s">
        <v>104</v>
      </c>
      <c r="AJ4" s="3" t="s">
        <v>105</v>
      </c>
      <c r="AK4" s="3" t="s">
        <v>106</v>
      </c>
      <c r="AL4" s="3" t="s">
        <v>107</v>
      </c>
      <c r="AM4" s="3" t="s">
        <v>108</v>
      </c>
      <c r="AN4" s="3" t="s">
        <v>109</v>
      </c>
      <c r="AO4" s="3" t="s">
        <v>110</v>
      </c>
      <c r="AP4" s="3" t="s">
        <v>111</v>
      </c>
      <c r="AQ4" s="3" t="s">
        <v>112</v>
      </c>
      <c r="AR4" s="3" t="s">
        <v>113</v>
      </c>
      <c r="AS4" s="3" t="s">
        <v>114</v>
      </c>
      <c r="AT4" s="3" t="s">
        <v>115</v>
      </c>
      <c r="AU4" s="3" t="s">
        <v>116</v>
      </c>
      <c r="AV4" s="3" t="s">
        <v>117</v>
      </c>
      <c r="AW4" s="3" t="s">
        <v>118</v>
      </c>
      <c r="AX4" s="3" t="s">
        <v>119</v>
      </c>
      <c r="AY4" s="3" t="s">
        <v>120</v>
      </c>
      <c r="AZ4" s="3" t="s">
        <v>121</v>
      </c>
      <c r="BA4" s="3" t="s">
        <v>122</v>
      </c>
      <c r="BB4" s="3" t="s">
        <v>123</v>
      </c>
      <c r="BC4" s="3" t="s">
        <v>124</v>
      </c>
      <c r="BD4" s="3" t="s">
        <v>125</v>
      </c>
      <c r="BL4" s="75" t="s">
        <v>126</v>
      </c>
      <c r="BM4" s="75" t="s">
        <v>127</v>
      </c>
      <c r="BN4" s="75" t="s">
        <v>128</v>
      </c>
      <c r="BO4" s="75" t="s">
        <v>129</v>
      </c>
      <c r="BP4" s="75" t="s">
        <v>130</v>
      </c>
      <c r="BQ4" s="75" t="s">
        <v>131</v>
      </c>
      <c r="BR4" s="75" t="s">
        <v>132</v>
      </c>
      <c r="BS4" s="75" t="s">
        <v>133</v>
      </c>
      <c r="BT4" s="75" t="s">
        <v>134</v>
      </c>
      <c r="BU4" s="75" t="s">
        <v>135</v>
      </c>
      <c r="BV4" s="75" t="s">
        <v>136</v>
      </c>
      <c r="BW4" s="75" t="s">
        <v>137</v>
      </c>
      <c r="BX4" s="75" t="s">
        <v>138</v>
      </c>
      <c r="BY4" s="75" t="s">
        <v>139</v>
      </c>
      <c r="BZ4" s="75" t="s">
        <v>140</v>
      </c>
      <c r="CA4" s="75" t="s">
        <v>141</v>
      </c>
      <c r="CB4" s="75" t="s">
        <v>142</v>
      </c>
      <c r="CC4" s="75" t="s">
        <v>143</v>
      </c>
      <c r="CD4" s="75" t="s">
        <v>144</v>
      </c>
      <c r="CE4" s="75" t="s">
        <v>145</v>
      </c>
      <c r="CF4" s="75" t="s">
        <v>146</v>
      </c>
      <c r="CG4" s="75" t="s">
        <v>147</v>
      </c>
      <c r="CH4" s="75" t="s">
        <v>148</v>
      </c>
      <c r="CI4" s="75" t="s">
        <v>149</v>
      </c>
      <c r="CJ4" s="75" t="s">
        <v>150</v>
      </c>
      <c r="CK4" s="75" t="s">
        <v>151</v>
      </c>
      <c r="CL4" s="75" t="s">
        <v>152</v>
      </c>
      <c r="CM4" s="75" t="s">
        <v>153</v>
      </c>
      <c r="CN4" s="75" t="s">
        <v>154</v>
      </c>
      <c r="CO4" s="75" t="s">
        <v>155</v>
      </c>
      <c r="CP4" s="75" t="s">
        <v>156</v>
      </c>
      <c r="CQ4" s="75" t="s">
        <v>157</v>
      </c>
      <c r="CR4" s="75" t="s">
        <v>158</v>
      </c>
      <c r="CS4" s="75" t="s">
        <v>159</v>
      </c>
      <c r="CT4" s="75" t="s">
        <v>160</v>
      </c>
      <c r="CU4" s="75" t="s">
        <v>161</v>
      </c>
      <c r="CV4" s="75" t="s">
        <v>162</v>
      </c>
      <c r="CW4" s="75" t="s">
        <v>163</v>
      </c>
      <c r="CX4" s="75" t="s">
        <v>164</v>
      </c>
      <c r="CY4" s="75" t="s">
        <v>165</v>
      </c>
      <c r="CZ4" s="75" t="s">
        <v>166</v>
      </c>
      <c r="DA4" s="75" t="s">
        <v>167</v>
      </c>
      <c r="DB4" s="75" t="s">
        <v>168</v>
      </c>
      <c r="DC4" s="75" t="s">
        <v>169</v>
      </c>
      <c r="DD4" s="75" t="s">
        <v>170</v>
      </c>
      <c r="DE4" s="75" t="s">
        <v>171</v>
      </c>
      <c r="DF4" s="75" t="s">
        <v>172</v>
      </c>
      <c r="DG4" s="75" t="s">
        <v>173</v>
      </c>
      <c r="DH4" s="75" t="s">
        <v>174</v>
      </c>
      <c r="DI4" s="75" t="s">
        <v>175</v>
      </c>
      <c r="DJ4" s="75" t="s">
        <v>176</v>
      </c>
      <c r="DK4" s="75" t="s">
        <v>177</v>
      </c>
      <c r="DL4" s="75" t="s">
        <v>178</v>
      </c>
      <c r="DM4" s="75" t="s">
        <v>179</v>
      </c>
      <c r="DN4" s="75" t="s">
        <v>180</v>
      </c>
      <c r="DO4" s="75" t="s">
        <v>181</v>
      </c>
      <c r="DP4" s="75" t="s">
        <v>182</v>
      </c>
      <c r="DQ4" s="75" t="s">
        <v>183</v>
      </c>
      <c r="DR4" s="75" t="s">
        <v>184</v>
      </c>
      <c r="DS4" s="75" t="s">
        <v>185</v>
      </c>
      <c r="DT4" s="75" t="s">
        <v>186</v>
      </c>
      <c r="DU4" s="75" t="s">
        <v>187</v>
      </c>
      <c r="DV4" s="75" t="s">
        <v>188</v>
      </c>
      <c r="DW4" s="75" t="s">
        <v>189</v>
      </c>
      <c r="DX4" s="75" t="s">
        <v>190</v>
      </c>
      <c r="DY4" s="75" t="s">
        <v>191</v>
      </c>
      <c r="DZ4" s="75" t="s">
        <v>192</v>
      </c>
      <c r="EA4" s="75" t="s">
        <v>193</v>
      </c>
      <c r="EB4" s="75" t="s">
        <v>194</v>
      </c>
      <c r="EC4" s="75" t="s">
        <v>195</v>
      </c>
      <c r="ED4" s="75" t="s">
        <v>196</v>
      </c>
      <c r="EE4" s="75" t="s">
        <v>197</v>
      </c>
      <c r="EF4" s="75" t="s">
        <v>198</v>
      </c>
    </row>
    <row r="5" spans="1:136" s="5" customFormat="1" ht="44.25" customHeight="1" x14ac:dyDescent="0.45">
      <c r="A5" s="43">
        <f>ROW()-4</f>
        <v>1</v>
      </c>
      <c r="B5" s="48" t="s">
        <v>199</v>
      </c>
      <c r="C5" s="49" t="s">
        <v>1</v>
      </c>
      <c r="D5" s="49" t="s">
        <v>200</v>
      </c>
      <c r="E5" s="50" t="str">
        <f t="shared" ref="E5:E17" si="0">H5</f>
        <v>入力</v>
      </c>
      <c r="F5" s="51" t="str">
        <f ca="1">'データ入力&amp;写真挿入'!J2&amp;""</f>
        <v>46134</v>
      </c>
      <c r="G5" s="52" t="str">
        <f>IF(教員入力T[[#This Row],[入力方法]]="選択","←選択ボタン","")</f>
        <v/>
      </c>
      <c r="H5" s="53" t="s">
        <v>201</v>
      </c>
      <c r="I5" s="53" t="s">
        <v>202</v>
      </c>
      <c r="BK5" s="82"/>
      <c r="BL5" s="79" t="str">
        <f ca="1">教員入力T[[#This Row],[回　　答]]</f>
        <v>46134</v>
      </c>
      <c r="BM5" s="80" t="str">
        <f>F6</f>
        <v/>
      </c>
      <c r="BN5" s="80" t="str">
        <f>F7</f>
        <v/>
      </c>
      <c r="BO5" s="80" t="str">
        <f>F8</f>
        <v/>
      </c>
      <c r="BP5" s="80" t="str">
        <f>F9</f>
        <v/>
      </c>
      <c r="BQ5" s="80" t="str">
        <f>F10</f>
        <v xml:space="preserve"> </v>
      </c>
      <c r="BR5" s="80" t="str">
        <f>F11</f>
        <v xml:space="preserve"> </v>
      </c>
      <c r="BS5" s="81" t="str">
        <f>F12</f>
        <v/>
      </c>
      <c r="BT5" s="80" t="str">
        <f>F13</f>
        <v/>
      </c>
      <c r="BU5" s="84" t="str">
        <f>F14</f>
        <v/>
      </c>
      <c r="BV5" s="80" t="str">
        <f>F15</f>
        <v/>
      </c>
      <c r="BW5" s="83" t="str">
        <f>F16</f>
        <v/>
      </c>
      <c r="BX5" s="80" t="str">
        <f>F17</f>
        <v/>
      </c>
      <c r="BY5" s="80" t="str">
        <f>F18</f>
        <v/>
      </c>
      <c r="BZ5" s="80" t="str">
        <f>F19</f>
        <v/>
      </c>
      <c r="CA5" s="80" t="str">
        <f>F20</f>
        <v/>
      </c>
      <c r="CB5" s="80" t="str">
        <f>F21</f>
        <v/>
      </c>
      <c r="CC5" s="81" t="str">
        <f>F22</f>
        <v/>
      </c>
      <c r="CD5" s="80" t="str">
        <f>F23</f>
        <v/>
      </c>
      <c r="CE5" s="80" t="str">
        <f>F24</f>
        <v/>
      </c>
      <c r="CF5" s="80" t="str">
        <f>F25</f>
        <v/>
      </c>
      <c r="CG5" s="80" t="str">
        <f>F26</f>
        <v/>
      </c>
      <c r="CH5" s="80" t="str">
        <f>F27</f>
        <v/>
      </c>
      <c r="CI5" s="80" t="str">
        <f>F28</f>
        <v/>
      </c>
      <c r="CJ5" s="80" t="str">
        <f>F29</f>
        <v/>
      </c>
      <c r="CK5" s="80" t="str">
        <f>F30</f>
        <v/>
      </c>
      <c r="CL5" s="80" t="str">
        <f>F31</f>
        <v/>
      </c>
      <c r="CM5" s="80" t="str">
        <f>F32</f>
        <v/>
      </c>
      <c r="CN5" s="80" t="str">
        <f>F33</f>
        <v/>
      </c>
      <c r="CO5" s="80" t="str">
        <f>F34</f>
        <v/>
      </c>
      <c r="CP5" s="80" t="str">
        <f>F35</f>
        <v/>
      </c>
      <c r="CQ5" s="80" t="str">
        <f>F36</f>
        <v/>
      </c>
      <c r="CR5" s="80" t="str">
        <f>F37</f>
        <v/>
      </c>
      <c r="CS5" s="80" t="str">
        <f>F38</f>
        <v/>
      </c>
      <c r="CT5" s="80" t="str">
        <f>F39</f>
        <v/>
      </c>
      <c r="CU5" s="80" t="str">
        <f>F40</f>
        <v/>
      </c>
      <c r="CV5" s="80" t="str">
        <f>F41</f>
        <v/>
      </c>
      <c r="CW5" s="80" t="str">
        <f>F42</f>
        <v/>
      </c>
      <c r="CX5" s="80" t="str">
        <f>F43</f>
        <v/>
      </c>
      <c r="CY5" s="80" t="str">
        <f>F44</f>
        <v/>
      </c>
      <c r="CZ5" s="80" t="str">
        <f>F45</f>
        <v/>
      </c>
      <c r="DA5" s="80" t="str">
        <f>F46</f>
        <v/>
      </c>
      <c r="DB5" s="80" t="str">
        <f>F47</f>
        <v/>
      </c>
      <c r="DC5" s="80" t="str">
        <f>F48</f>
        <v/>
      </c>
      <c r="DD5" s="80" t="str">
        <f>F49</f>
        <v/>
      </c>
      <c r="DE5" s="80" t="str">
        <f>F50</f>
        <v/>
      </c>
      <c r="DF5" s="80" t="str">
        <f>F51</f>
        <v/>
      </c>
      <c r="DG5" s="80" t="str">
        <f>F52</f>
        <v/>
      </c>
      <c r="DH5" s="80" t="str">
        <f>F53</f>
        <v/>
      </c>
      <c r="DI5" s="80" t="str">
        <f>F54</f>
        <v/>
      </c>
      <c r="DJ5" s="80" t="str">
        <f>F55</f>
        <v/>
      </c>
      <c r="DK5" s="80" t="str">
        <f>F56</f>
        <v/>
      </c>
      <c r="DL5" s="80" t="str">
        <f>F57</f>
        <v/>
      </c>
      <c r="DM5" s="80" t="str">
        <f>F58</f>
        <v/>
      </c>
      <c r="DN5" s="80" t="str">
        <f>F59</f>
        <v/>
      </c>
      <c r="DO5" s="80" t="str">
        <f>F60</f>
        <v/>
      </c>
      <c r="DP5" s="80" t="str">
        <f>F61</f>
        <v/>
      </c>
      <c r="DQ5" s="80" t="str">
        <f>F62</f>
        <v/>
      </c>
      <c r="DR5" s="80" t="str">
        <f>F63</f>
        <v/>
      </c>
      <c r="DS5" s="80" t="str">
        <f>F64</f>
        <v/>
      </c>
      <c r="DT5" s="80" t="str">
        <f>F65</f>
        <v/>
      </c>
      <c r="DU5" s="80" t="str">
        <f>F66</f>
        <v/>
      </c>
      <c r="DV5" s="80" t="str">
        <f>F67</f>
        <v/>
      </c>
      <c r="DW5" s="80" t="str">
        <f>F68</f>
        <v/>
      </c>
      <c r="DX5" s="80" t="str">
        <f>F69</f>
        <v/>
      </c>
      <c r="DY5" s="80" t="str">
        <f>F70</f>
        <v/>
      </c>
      <c r="DZ5" s="80" t="str">
        <f>F71</f>
        <v/>
      </c>
      <c r="EA5" s="80" t="str">
        <f>F72</f>
        <v/>
      </c>
      <c r="EB5" s="80" t="str">
        <f>F73</f>
        <v/>
      </c>
      <c r="EC5" s="80" t="str">
        <f>F74</f>
        <v/>
      </c>
      <c r="ED5" s="80" t="str">
        <f>F75</f>
        <v/>
      </c>
      <c r="EE5" s="80" t="str">
        <f>F76</f>
        <v/>
      </c>
      <c r="EF5" s="80" t="str">
        <f>F77</f>
        <v/>
      </c>
    </row>
    <row r="6" spans="1:136" ht="44.25" customHeight="1" x14ac:dyDescent="0.5">
      <c r="A6" s="43">
        <f t="shared" ref="A6:A72" si="1">ROW()-4</f>
        <v>2</v>
      </c>
      <c r="B6" s="54" t="s">
        <v>203</v>
      </c>
      <c r="C6" s="55" t="s">
        <v>2</v>
      </c>
      <c r="D6" s="55" t="s">
        <v>204</v>
      </c>
      <c r="E6" s="56" t="str">
        <f t="shared" si="0"/>
        <v>選択</v>
      </c>
      <c r="F6" s="57" t="str">
        <f>'データ入力&amp;写真挿入'!H2&amp;""</f>
        <v/>
      </c>
      <c r="G6" s="52" t="str">
        <f>IF(教員入力T[[#This Row],[入力方法]]="選択","←選択ボタン","")</f>
        <v>←選択ボタン</v>
      </c>
      <c r="H6" t="s">
        <v>205</v>
      </c>
      <c r="I6" s="53" t="s">
        <v>202</v>
      </c>
      <c r="J6" s="58" t="s">
        <v>206</v>
      </c>
      <c r="K6" t="s">
        <v>207</v>
      </c>
      <c r="BG6" s="5"/>
    </row>
    <row r="7" spans="1:136" ht="44.25" customHeight="1" x14ac:dyDescent="0.45">
      <c r="A7" s="43">
        <f t="shared" si="1"/>
        <v>3</v>
      </c>
      <c r="B7" s="54" t="s">
        <v>208</v>
      </c>
      <c r="C7" s="55" t="s">
        <v>3</v>
      </c>
      <c r="D7" s="55"/>
      <c r="E7" s="56" t="str">
        <f t="shared" si="0"/>
        <v>選択</v>
      </c>
      <c r="F7" s="57" t="str">
        <f>'データ入力&amp;写真挿入'!P26&amp;""</f>
        <v/>
      </c>
      <c r="G7" s="52" t="str">
        <f>IF(教員入力T[[#This Row],[入力方法]]="選択","←選択ボタン","")</f>
        <v>←選択ボタン</v>
      </c>
      <c r="H7" t="s">
        <v>209</v>
      </c>
      <c r="I7" s="53" t="s">
        <v>202</v>
      </c>
      <c r="J7" t="s">
        <v>210</v>
      </c>
      <c r="K7" t="s">
        <v>529</v>
      </c>
      <c r="L7" t="s">
        <v>534</v>
      </c>
      <c r="BL7" s="76"/>
    </row>
    <row r="8" spans="1:136" ht="44.25" customHeight="1" x14ac:dyDescent="0.45">
      <c r="A8" s="43">
        <f t="shared" si="1"/>
        <v>4</v>
      </c>
      <c r="B8" s="54" t="s">
        <v>208</v>
      </c>
      <c r="C8" s="55" t="s">
        <v>4</v>
      </c>
      <c r="D8" s="55"/>
      <c r="E8" s="56" t="str">
        <f t="shared" si="0"/>
        <v>選択</v>
      </c>
      <c r="F8" s="57" t="str">
        <f>'データ入力&amp;写真挿入'!R26&amp;""</f>
        <v/>
      </c>
      <c r="G8" s="52" t="str">
        <f>IF(教員入力T[[#This Row],[入力方法]]="選択","←選択ボタン","")</f>
        <v>←選択ボタン</v>
      </c>
      <c r="H8" t="s">
        <v>209</v>
      </c>
      <c r="I8" s="53" t="s">
        <v>202</v>
      </c>
      <c r="J8" t="s">
        <v>212</v>
      </c>
      <c r="K8" t="s">
        <v>213</v>
      </c>
      <c r="L8" t="s">
        <v>537</v>
      </c>
      <c r="M8" t="s">
        <v>533</v>
      </c>
    </row>
    <row r="9" spans="1:136" ht="44.25" customHeight="1" x14ac:dyDescent="0.45">
      <c r="A9" s="43">
        <f t="shared" si="1"/>
        <v>5</v>
      </c>
      <c r="B9" s="54" t="s">
        <v>208</v>
      </c>
      <c r="C9" s="55" t="s">
        <v>5</v>
      </c>
      <c r="D9" s="55"/>
      <c r="E9" s="56" t="str">
        <f t="shared" si="0"/>
        <v>選択</v>
      </c>
      <c r="F9" s="57" t="str">
        <f>'データ入力&amp;写真挿入'!S26&amp;""</f>
        <v/>
      </c>
      <c r="G9" s="52" t="str">
        <f>IF(教員入力T[[#This Row],[入力方法]]="選択","←選択ボタン","")</f>
        <v>←選択ボタン</v>
      </c>
      <c r="H9" t="s">
        <v>209</v>
      </c>
      <c r="I9" s="53" t="s">
        <v>202</v>
      </c>
      <c r="J9" t="s">
        <v>532</v>
      </c>
      <c r="K9" t="s">
        <v>214</v>
      </c>
      <c r="L9" t="s">
        <v>215</v>
      </c>
      <c r="M9" t="s">
        <v>533</v>
      </c>
      <c r="N9" t="s">
        <v>536</v>
      </c>
    </row>
    <row r="10" spans="1:136" ht="44.25" customHeight="1" x14ac:dyDescent="0.45">
      <c r="A10" s="43">
        <f t="shared" si="1"/>
        <v>6</v>
      </c>
      <c r="B10" s="54" t="s">
        <v>208</v>
      </c>
      <c r="C10" s="55" t="s">
        <v>216</v>
      </c>
      <c r="D10" s="55" t="s">
        <v>217</v>
      </c>
      <c r="E10" s="56" t="str">
        <f t="shared" si="0"/>
        <v>入力</v>
      </c>
      <c r="F10" s="57" t="str">
        <f>'データ入力&amp;写真挿入'!C6&amp;" "&amp;'データ入力&amp;写真挿入'!H6</f>
        <v xml:space="preserve"> </v>
      </c>
      <c r="G10" s="52" t="str">
        <f>IF(教員入力T[[#This Row],[入力方法]]="選択","←選択ボタン","")</f>
        <v/>
      </c>
      <c r="H10" t="s">
        <v>218</v>
      </c>
      <c r="I10" s="53" t="s">
        <v>202</v>
      </c>
      <c r="BL10" s="112"/>
    </row>
    <row r="11" spans="1:136" ht="44.25" customHeight="1" x14ac:dyDescent="0.45">
      <c r="A11" s="43">
        <f t="shared" si="1"/>
        <v>7</v>
      </c>
      <c r="B11" s="54" t="s">
        <v>208</v>
      </c>
      <c r="C11" s="55" t="s">
        <v>219</v>
      </c>
      <c r="D11" s="55" t="s">
        <v>220</v>
      </c>
      <c r="E11" s="56" t="str">
        <f t="shared" si="0"/>
        <v>入力</v>
      </c>
      <c r="F11" s="57" t="str">
        <f>'データ入力&amp;写真挿入'!C5&amp;" "&amp;'データ入力&amp;写真挿入'!H5</f>
        <v xml:space="preserve"> </v>
      </c>
      <c r="G11" s="52" t="str">
        <f>IF(教員入力T[[#This Row],[入力方法]]="選択","←選択ボタン","")</f>
        <v/>
      </c>
      <c r="H11" t="s">
        <v>218</v>
      </c>
      <c r="I11" s="53" t="s">
        <v>202</v>
      </c>
    </row>
    <row r="12" spans="1:136" ht="44.25" customHeight="1" x14ac:dyDescent="0.45">
      <c r="A12" s="43">
        <f t="shared" si="1"/>
        <v>8</v>
      </c>
      <c r="B12" s="54" t="s">
        <v>208</v>
      </c>
      <c r="C12" s="55" t="s">
        <v>8</v>
      </c>
      <c r="D12" s="55" t="s">
        <v>221</v>
      </c>
      <c r="E12" s="56" t="str">
        <f t="shared" si="0"/>
        <v>日付入力</v>
      </c>
      <c r="F12" s="51" t="str">
        <f>IFERROR(
    IF('データ入力&amp;写真挿入'!$C$8&lt;&gt;"",
        DATE(VALUE(LEFT('データ入力&amp;写真挿入'!C8,4)),VALUE(MID('データ入力&amp;写真挿入'!C8,5,2)),VALUE(RIGHT('データ入力&amp;写真挿入'!C8,2))),
        ""),'データ入力&amp;写真挿入'!C8
)</f>
        <v/>
      </c>
      <c r="G12" s="52" t="str">
        <f>IF(教員入力T[[#This Row],[入力方法]]="選択","←選択ボタン","")</f>
        <v/>
      </c>
      <c r="H12" t="s">
        <v>222</v>
      </c>
      <c r="I12" s="53" t="s">
        <v>202</v>
      </c>
    </row>
    <row r="13" spans="1:136" ht="44.25" customHeight="1" x14ac:dyDescent="0.45">
      <c r="A13" s="43">
        <f t="shared" si="1"/>
        <v>9</v>
      </c>
      <c r="B13" s="54" t="s">
        <v>208</v>
      </c>
      <c r="C13" s="55" t="s">
        <v>223</v>
      </c>
      <c r="D13" s="55"/>
      <c r="E13" s="56" t="str">
        <f t="shared" si="0"/>
        <v>選択</v>
      </c>
      <c r="F13" s="57" t="str">
        <f>'データ入力&amp;写真挿入'!J8&amp;""</f>
        <v/>
      </c>
      <c r="G13" s="52" t="str">
        <f>IF(教員入力T[[#This Row],[入力方法]]="選択","←選択ボタン","")</f>
        <v>←選択ボタン</v>
      </c>
      <c r="H13" t="s">
        <v>209</v>
      </c>
      <c r="I13" s="53" t="s">
        <v>202</v>
      </c>
      <c r="J13" t="s">
        <v>224</v>
      </c>
      <c r="K13" t="s">
        <v>225</v>
      </c>
      <c r="L13" t="s">
        <v>226</v>
      </c>
    </row>
    <row r="14" spans="1:136" ht="44.25" customHeight="1" x14ac:dyDescent="0.45">
      <c r="A14" s="43">
        <f t="shared" si="1"/>
        <v>10</v>
      </c>
      <c r="B14" s="54" t="s">
        <v>208</v>
      </c>
      <c r="C14" s="55" t="s">
        <v>227</v>
      </c>
      <c r="D14" s="55" t="s">
        <v>228</v>
      </c>
      <c r="E14" s="56" t="str">
        <f t="shared" si="0"/>
        <v>入力</v>
      </c>
      <c r="F14" s="59" t="str">
        <f>IF('データ入力&amp;写真挿入'!D10="","",'データ入力&amp;写真挿入'!D10)</f>
        <v/>
      </c>
      <c r="G14" s="52" t="str">
        <f>IF(教員入力T[[#This Row],[入力方法]]="選択","←選択ボタン","")</f>
        <v/>
      </c>
      <c r="H14" t="s">
        <v>218</v>
      </c>
      <c r="I14" s="53" t="s">
        <v>202</v>
      </c>
      <c r="BL14" s="76"/>
    </row>
    <row r="15" spans="1:136" ht="44.25" customHeight="1" x14ac:dyDescent="0.45">
      <c r="A15" s="43">
        <f t="shared" si="1"/>
        <v>11</v>
      </c>
      <c r="B15" s="54" t="s">
        <v>208</v>
      </c>
      <c r="C15" s="55" t="s">
        <v>229</v>
      </c>
      <c r="D15" s="55" t="s">
        <v>230</v>
      </c>
      <c r="E15" s="56" t="str">
        <f t="shared" si="0"/>
        <v>入力</v>
      </c>
      <c r="F15" s="60" t="str">
        <f>'データ入力&amp;写真挿入'!C11&amp;""</f>
        <v/>
      </c>
      <c r="G15" s="52" t="str">
        <f>IF(教員入力T[[#This Row],[入力方法]]="選択","←選択ボタン","")</f>
        <v/>
      </c>
      <c r="H15" t="s">
        <v>218</v>
      </c>
      <c r="I15" s="53" t="s">
        <v>202</v>
      </c>
    </row>
    <row r="16" spans="1:136" ht="44.25" customHeight="1" x14ac:dyDescent="0.45">
      <c r="A16" s="43">
        <f t="shared" si="1"/>
        <v>12</v>
      </c>
      <c r="B16" s="54" t="s">
        <v>208</v>
      </c>
      <c r="C16" s="55" t="s">
        <v>12</v>
      </c>
      <c r="D16" s="61" t="s">
        <v>231</v>
      </c>
      <c r="E16" s="56" t="str">
        <f t="shared" si="0"/>
        <v>入力</v>
      </c>
      <c r="F16" s="62" t="str">
        <f>'データ入力&amp;写真挿入'!C13&amp;""</f>
        <v/>
      </c>
      <c r="G16" s="52" t="str">
        <f>IF(教員入力T[[#This Row],[入力方法]]="選択","←選択ボタン","")</f>
        <v/>
      </c>
      <c r="H16" t="s">
        <v>218</v>
      </c>
      <c r="I16" s="53" t="s">
        <v>202</v>
      </c>
      <c r="BL16" s="77"/>
    </row>
    <row r="17" spans="1:64" ht="44.25" customHeight="1" x14ac:dyDescent="0.45">
      <c r="A17" s="43">
        <f t="shared" si="1"/>
        <v>13</v>
      </c>
      <c r="B17" s="54" t="s">
        <v>208</v>
      </c>
      <c r="C17" s="55" t="s">
        <v>232</v>
      </c>
      <c r="D17" s="55"/>
      <c r="E17" s="56" t="str">
        <f t="shared" si="0"/>
        <v>入力</v>
      </c>
      <c r="F17" s="57" t="str">
        <f>'データ入力&amp;写真挿入'!C14&amp;""</f>
        <v/>
      </c>
      <c r="G17" s="52" t="str">
        <f>IF(教員入力T[[#This Row],[入力方法]]="選択","←選択ボタン","")</f>
        <v/>
      </c>
      <c r="H17" t="s">
        <v>218</v>
      </c>
      <c r="I17" s="53" t="s">
        <v>202</v>
      </c>
    </row>
    <row r="18" spans="1:64" ht="44.25" customHeight="1" x14ac:dyDescent="0.45">
      <c r="A18" s="43">
        <f t="shared" si="1"/>
        <v>14</v>
      </c>
      <c r="B18" s="54" t="s">
        <v>208</v>
      </c>
      <c r="C18" s="55" t="s">
        <v>14</v>
      </c>
      <c r="D18" s="55"/>
      <c r="E18" s="56" t="str">
        <f>H18</f>
        <v>選択</v>
      </c>
      <c r="F18" s="57" t="str">
        <f>'データ入力&amp;写真挿入'!V26&amp;""</f>
        <v/>
      </c>
      <c r="G18" s="52" t="str">
        <f>IF(教員入力T[[#This Row],[入力方法]]="選択","←選択ボタン","")</f>
        <v>←選択ボタン</v>
      </c>
      <c r="H18" t="s">
        <v>205</v>
      </c>
      <c r="I18" s="53" t="s">
        <v>202</v>
      </c>
      <c r="J18" t="s">
        <v>233</v>
      </c>
      <c r="K18" t="s">
        <v>234</v>
      </c>
      <c r="BL18" s="78"/>
    </row>
    <row r="19" spans="1:64" ht="44.25" customHeight="1" x14ac:dyDescent="0.45">
      <c r="A19" s="43">
        <f t="shared" si="1"/>
        <v>15</v>
      </c>
      <c r="B19" s="54" t="s">
        <v>208</v>
      </c>
      <c r="C19" s="55" t="s">
        <v>15</v>
      </c>
      <c r="D19" s="55"/>
      <c r="E19" s="56" t="str">
        <f>H19</f>
        <v>選択</v>
      </c>
      <c r="F19" s="57" t="str">
        <f>'データ入力&amp;写真挿入'!X26&amp;""</f>
        <v/>
      </c>
      <c r="G19" s="52" t="str">
        <f>IF(教員入力T[[#This Row],[入力方法]]="選択","←選択ボタン","")</f>
        <v>←選択ボタン</v>
      </c>
      <c r="H19" t="s">
        <v>205</v>
      </c>
      <c r="I19" s="53" t="s">
        <v>202</v>
      </c>
      <c r="J19" t="s">
        <v>233</v>
      </c>
      <c r="K19" t="s">
        <v>234</v>
      </c>
    </row>
    <row r="20" spans="1:64" ht="44.25" customHeight="1" x14ac:dyDescent="0.45">
      <c r="A20" s="43">
        <f t="shared" si="1"/>
        <v>16</v>
      </c>
      <c r="B20" s="54" t="s">
        <v>208</v>
      </c>
      <c r="C20" s="55" t="s">
        <v>16</v>
      </c>
      <c r="D20" s="55" t="s">
        <v>235</v>
      </c>
      <c r="E20" s="56" t="str">
        <f>H20</f>
        <v>入力</v>
      </c>
      <c r="F20" s="57" t="str">
        <f>'データ入力&amp;写真挿入'!Y26&amp;""</f>
        <v/>
      </c>
      <c r="G20" s="52" t="str">
        <f>IF(教員入力T[[#This Row],[入力方法]]="選択","←選択ボタン","")</f>
        <v/>
      </c>
      <c r="H20" t="s">
        <v>201</v>
      </c>
      <c r="I20" s="53" t="s">
        <v>202</v>
      </c>
      <c r="J20" t="s">
        <v>236</v>
      </c>
      <c r="K20" t="s">
        <v>237</v>
      </c>
      <c r="L20" t="s">
        <v>238</v>
      </c>
      <c r="M20" t="s">
        <v>239</v>
      </c>
      <c r="N20" t="s">
        <v>240</v>
      </c>
      <c r="O20" t="s">
        <v>241</v>
      </c>
      <c r="P20" t="s">
        <v>242</v>
      </c>
      <c r="Q20" t="s">
        <v>243</v>
      </c>
      <c r="R20" t="s">
        <v>244</v>
      </c>
      <c r="S20" t="s">
        <v>245</v>
      </c>
      <c r="T20" t="s">
        <v>246</v>
      </c>
      <c r="U20" t="s">
        <v>247</v>
      </c>
      <c r="V20" t="s">
        <v>248</v>
      </c>
      <c r="W20" t="s">
        <v>249</v>
      </c>
      <c r="X20" t="s">
        <v>250</v>
      </c>
      <c r="Y20" t="s">
        <v>251</v>
      </c>
      <c r="Z20" t="s">
        <v>252</v>
      </c>
      <c r="AA20" t="s">
        <v>253</v>
      </c>
      <c r="AB20" t="s">
        <v>254</v>
      </c>
      <c r="AC20" t="s">
        <v>255</v>
      </c>
      <c r="AD20" t="s">
        <v>256</v>
      </c>
    </row>
    <row r="21" spans="1:64" ht="44.25" customHeight="1" x14ac:dyDescent="0.45">
      <c r="A21" s="43">
        <f t="shared" si="1"/>
        <v>17</v>
      </c>
      <c r="B21" s="54" t="s">
        <v>257</v>
      </c>
      <c r="C21" s="55" t="s">
        <v>17</v>
      </c>
      <c r="D21" s="55" t="s">
        <v>258</v>
      </c>
      <c r="E21" s="56" t="str">
        <f t="shared" ref="E21:E77" si="2">H21</f>
        <v>入力</v>
      </c>
      <c r="F21" s="57" t="str">
        <f>'データ入力&amp;写真挿入'!I18&amp;""</f>
        <v/>
      </c>
      <c r="G21" s="52" t="str">
        <f>IF(教員入力T[[#This Row],[入力方法]]="選択","←選択ボタン","")</f>
        <v/>
      </c>
      <c r="H21" t="s">
        <v>218</v>
      </c>
      <c r="I21" s="53" t="s">
        <v>202</v>
      </c>
    </row>
    <row r="22" spans="1:64" ht="44.25" customHeight="1" x14ac:dyDescent="0.45">
      <c r="A22" s="43">
        <f t="shared" si="1"/>
        <v>18</v>
      </c>
      <c r="B22" s="54" t="s">
        <v>257</v>
      </c>
      <c r="C22" s="55" t="s">
        <v>18</v>
      </c>
      <c r="D22" s="55" t="s">
        <v>259</v>
      </c>
      <c r="E22" s="56" t="str">
        <f t="shared" si="2"/>
        <v>選択</v>
      </c>
      <c r="F22" s="51" t="str">
        <f>IF(AND('データ入力&amp;写真挿入'!B18&lt;&gt;"",'データ入力&amp;写真挿入'!C18&lt;&gt;"",'データ入力&amp;写真挿入'!E18&lt;&gt;"",'データ入力&amp;写真挿入'!H18&lt;&gt;""),'データ入力&amp;写真挿入'!B18&amp;'データ入力&amp;写真挿入'!C18&amp;"~"&amp;'データ入力&amp;写真挿入'!E18&amp;'データ入力&amp;写真挿入'!H18,"")&amp;""</f>
        <v/>
      </c>
      <c r="G22" s="52" t="str">
        <f>IF(教員入力T[[#This Row],[入力方法]]="選択","←選択ボタン","")</f>
        <v>←選択ボタン</v>
      </c>
      <c r="H22" t="s">
        <v>205</v>
      </c>
      <c r="I22" s="53" t="s">
        <v>202</v>
      </c>
      <c r="J22" t="s">
        <v>260</v>
      </c>
      <c r="K22" t="s">
        <v>261</v>
      </c>
      <c r="L22" t="s">
        <v>262</v>
      </c>
      <c r="M22" t="s">
        <v>263</v>
      </c>
      <c r="N22" t="s">
        <v>264</v>
      </c>
      <c r="O22" t="s">
        <v>265</v>
      </c>
      <c r="P22" t="s">
        <v>266</v>
      </c>
      <c r="Q22" t="s">
        <v>267</v>
      </c>
      <c r="R22" t="s">
        <v>268</v>
      </c>
      <c r="S22" t="s">
        <v>269</v>
      </c>
      <c r="T22" t="s">
        <v>270</v>
      </c>
      <c r="U22" t="s">
        <v>271</v>
      </c>
      <c r="V22" t="s">
        <v>272</v>
      </c>
      <c r="W22" t="s">
        <v>273</v>
      </c>
      <c r="X22" t="s">
        <v>274</v>
      </c>
      <c r="Y22" t="s">
        <v>275</v>
      </c>
      <c r="Z22" t="s">
        <v>276</v>
      </c>
      <c r="AA22" t="s">
        <v>277</v>
      </c>
      <c r="AB22" t="s">
        <v>278</v>
      </c>
      <c r="AC22" t="s">
        <v>279</v>
      </c>
      <c r="AD22" t="s">
        <v>280</v>
      </c>
      <c r="AE22" t="s">
        <v>281</v>
      </c>
      <c r="AF22" t="s">
        <v>282</v>
      </c>
      <c r="AG22" t="s">
        <v>283</v>
      </c>
      <c r="AH22" t="s">
        <v>284</v>
      </c>
      <c r="AI22" t="s">
        <v>285</v>
      </c>
      <c r="AJ22" t="s">
        <v>286</v>
      </c>
      <c r="AK22" t="s">
        <v>287</v>
      </c>
      <c r="AL22" t="s">
        <v>288</v>
      </c>
      <c r="AM22" t="s">
        <v>289</v>
      </c>
      <c r="AN22" t="s">
        <v>290</v>
      </c>
      <c r="AO22" t="s">
        <v>291</v>
      </c>
      <c r="AP22" t="s">
        <v>292</v>
      </c>
      <c r="AQ22" t="s">
        <v>293</v>
      </c>
      <c r="AR22" t="s">
        <v>294</v>
      </c>
      <c r="AS22" t="s">
        <v>295</v>
      </c>
      <c r="AT22" t="s">
        <v>296</v>
      </c>
      <c r="AU22" t="s">
        <v>297</v>
      </c>
      <c r="AV22" t="s">
        <v>298</v>
      </c>
      <c r="AW22" t="s">
        <v>299</v>
      </c>
      <c r="AX22" t="s">
        <v>300</v>
      </c>
      <c r="AY22" t="s">
        <v>301</v>
      </c>
      <c r="AZ22" t="s">
        <v>302</v>
      </c>
      <c r="BA22" t="s">
        <v>303</v>
      </c>
      <c r="BB22" t="s">
        <v>304</v>
      </c>
      <c r="BC22" t="s">
        <v>305</v>
      </c>
      <c r="BD22" t="s">
        <v>306</v>
      </c>
      <c r="BE22" t="s">
        <v>307</v>
      </c>
      <c r="BF22" t="s">
        <v>308</v>
      </c>
      <c r="BG22" t="s">
        <v>309</v>
      </c>
      <c r="BH22" t="s">
        <v>310</v>
      </c>
      <c r="BI22" t="s">
        <v>530</v>
      </c>
      <c r="BJ22" t="s">
        <v>531</v>
      </c>
      <c r="BK22" t="s">
        <v>535</v>
      </c>
    </row>
    <row r="23" spans="1:64" ht="44.25" customHeight="1" x14ac:dyDescent="0.45">
      <c r="A23" s="43">
        <f t="shared" si="1"/>
        <v>19</v>
      </c>
      <c r="B23" s="54" t="s">
        <v>311</v>
      </c>
      <c r="C23" s="55" t="s">
        <v>19</v>
      </c>
      <c r="D23" s="55" t="s">
        <v>312</v>
      </c>
      <c r="E23" s="56" t="str">
        <f t="shared" si="2"/>
        <v>入力</v>
      </c>
      <c r="F23" s="57" t="str">
        <f>'データ入力&amp;写真挿入'!I20&amp;""</f>
        <v/>
      </c>
      <c r="G23" s="52" t="str">
        <f>IF(教員入力T[[#This Row],[入力方法]]="選択","←選択ボタン","")</f>
        <v/>
      </c>
      <c r="H23" t="s">
        <v>218</v>
      </c>
      <c r="I23" s="53" t="s">
        <v>202</v>
      </c>
      <c r="J23" t="s">
        <v>313</v>
      </c>
      <c r="K23" t="s">
        <v>314</v>
      </c>
      <c r="L23" t="s">
        <v>315</v>
      </c>
      <c r="M23" t="s">
        <v>316</v>
      </c>
      <c r="N23" t="s">
        <v>317</v>
      </c>
      <c r="O23" t="s">
        <v>318</v>
      </c>
      <c r="P23" t="s">
        <v>319</v>
      </c>
      <c r="Q23" t="s">
        <v>320</v>
      </c>
      <c r="R23" t="s">
        <v>321</v>
      </c>
      <c r="S23" t="s">
        <v>322</v>
      </c>
      <c r="T23" t="s">
        <v>323</v>
      </c>
      <c r="U23" t="s">
        <v>324</v>
      </c>
    </row>
    <row r="24" spans="1:64" ht="44.25" customHeight="1" x14ac:dyDescent="0.45">
      <c r="A24" s="43">
        <f t="shared" si="1"/>
        <v>20</v>
      </c>
      <c r="B24" s="54" t="s">
        <v>325</v>
      </c>
      <c r="C24" s="55" t="s">
        <v>20</v>
      </c>
      <c r="D24" s="55" t="s">
        <v>326</v>
      </c>
      <c r="E24" s="56" t="str">
        <f t="shared" si="2"/>
        <v>入力</v>
      </c>
      <c r="F24" s="57" t="str">
        <f>IF(AND('データ入力&amp;写真挿入'!B20&lt;&gt;"",'データ入力&amp;写真挿入'!C20&lt;&gt;"",'データ入力&amp;写真挿入'!E20&lt;&gt;"",'データ入力&amp;写真挿入'!H20&lt;&gt;""),'データ入力&amp;写真挿入'!B20&amp;'データ入力&amp;写真挿入'!C20&amp;"~"&amp;'データ入力&amp;写真挿入'!E20&amp;'データ入力&amp;写真挿入'!H20,"")&amp;""</f>
        <v/>
      </c>
      <c r="G24" s="52" t="str">
        <f>IF(教員入力T[[#This Row],[入力方法]]="選択","←選択ボタン","")</f>
        <v/>
      </c>
      <c r="H24" t="s">
        <v>218</v>
      </c>
      <c r="I24" s="53" t="s">
        <v>202</v>
      </c>
      <c r="BL24" s="76"/>
    </row>
    <row r="25" spans="1:64" ht="44.25" customHeight="1" x14ac:dyDescent="0.45">
      <c r="A25" s="43">
        <f t="shared" si="1"/>
        <v>21</v>
      </c>
      <c r="B25" s="54" t="s">
        <v>327</v>
      </c>
      <c r="C25" s="49" t="s">
        <v>21</v>
      </c>
      <c r="D25" s="55" t="s">
        <v>328</v>
      </c>
      <c r="E25" s="56" t="str">
        <f t="shared" si="2"/>
        <v>入力</v>
      </c>
      <c r="F25" s="57" t="str">
        <f>'データ入力&amp;写真挿入'!I22&amp;""</f>
        <v/>
      </c>
      <c r="G25" s="52" t="str">
        <f>IF(教員入力T[[#This Row],[入力方法]]="選択","←選択ボタン","")</f>
        <v/>
      </c>
      <c r="H25" t="s">
        <v>218</v>
      </c>
    </row>
    <row r="26" spans="1:64" ht="44.25" customHeight="1" x14ac:dyDescent="0.45">
      <c r="A26" s="43">
        <f t="shared" si="1"/>
        <v>22</v>
      </c>
      <c r="B26" s="54" t="s">
        <v>327</v>
      </c>
      <c r="C26" s="49" t="s">
        <v>22</v>
      </c>
      <c r="D26" s="55" t="s">
        <v>326</v>
      </c>
      <c r="E26" s="56" t="str">
        <f t="shared" si="2"/>
        <v>入力</v>
      </c>
      <c r="F26" s="57" t="str">
        <f>IF(AND('データ入力&amp;写真挿入'!B22&lt;&gt;"",'データ入力&amp;写真挿入'!C22&lt;&gt;"",'データ入力&amp;写真挿入'!E22&lt;&gt;"",'データ入力&amp;写真挿入'!H22&lt;&gt;""),'データ入力&amp;写真挿入'!B22&amp;'データ入力&amp;写真挿入'!C22&amp;"~"&amp;'データ入力&amp;写真挿入'!E22&amp;'データ入力&amp;写真挿入'!H22,"")&amp;""</f>
        <v/>
      </c>
      <c r="G26" s="52" t="str">
        <f>IF(教員入力T[[#This Row],[入力方法]]="選択","←選択ボタン","")</f>
        <v/>
      </c>
      <c r="H26" t="s">
        <v>218</v>
      </c>
    </row>
    <row r="27" spans="1:64" ht="44.25" customHeight="1" x14ac:dyDescent="0.45">
      <c r="A27" s="43">
        <f t="shared" si="1"/>
        <v>23</v>
      </c>
      <c r="B27" s="54" t="s">
        <v>329</v>
      </c>
      <c r="C27" s="55" t="s">
        <v>23</v>
      </c>
      <c r="D27" s="55" t="s">
        <v>330</v>
      </c>
      <c r="E27" s="56" t="str">
        <f t="shared" si="2"/>
        <v>入力</v>
      </c>
      <c r="F27" s="57" t="str">
        <f>'データ入力&amp;写真挿入'!I24&amp;""</f>
        <v/>
      </c>
      <c r="G27" s="52" t="str">
        <f>IF(教員入力T[[#This Row],[入力方法]]="選択","←選択ボタン","")</f>
        <v/>
      </c>
      <c r="H27" t="s">
        <v>218</v>
      </c>
    </row>
    <row r="28" spans="1:64" ht="44.25" customHeight="1" x14ac:dyDescent="0.45">
      <c r="A28" s="43">
        <f t="shared" si="1"/>
        <v>24</v>
      </c>
      <c r="B28" s="54" t="s">
        <v>329</v>
      </c>
      <c r="C28" s="55" t="s">
        <v>24</v>
      </c>
      <c r="D28" s="55" t="s">
        <v>331</v>
      </c>
      <c r="E28" s="56" t="str">
        <f t="shared" si="2"/>
        <v>入力</v>
      </c>
      <c r="F28" s="57" t="str">
        <f>IF(AND('データ入力&amp;写真挿入'!B24&lt;&gt;"",'データ入力&amp;写真挿入'!C24&lt;&gt;"",'データ入力&amp;写真挿入'!E24&lt;&gt;"",'データ入力&amp;写真挿入'!H24&lt;&gt;""),'データ入力&amp;写真挿入'!B24&amp;'データ入力&amp;写真挿入'!C24&amp;"~"&amp;'データ入力&amp;写真挿入'!E24&amp;'データ入力&amp;写真挿入'!H24,"")&amp;""</f>
        <v/>
      </c>
      <c r="G28" s="52" t="str">
        <f>IF(教員入力T[[#This Row],[入力方法]]="選択","←選択ボタン","")</f>
        <v/>
      </c>
      <c r="H28" t="s">
        <v>218</v>
      </c>
    </row>
    <row r="29" spans="1:64" ht="44.25" customHeight="1" x14ac:dyDescent="0.45">
      <c r="A29" s="43">
        <f t="shared" si="1"/>
        <v>25</v>
      </c>
      <c r="B29" s="54" t="s">
        <v>332</v>
      </c>
      <c r="C29" s="55" t="s">
        <v>23</v>
      </c>
      <c r="D29" s="55" t="s">
        <v>333</v>
      </c>
      <c r="E29" s="56" t="str">
        <f t="shared" si="2"/>
        <v>入力</v>
      </c>
      <c r="F29" s="57" t="str">
        <f>'データ入力&amp;写真挿入'!I26&amp;""</f>
        <v/>
      </c>
      <c r="G29" s="52" t="str">
        <f>IF(教員入力T[[#This Row],[入力方法]]="選択","←選択ボタン","")</f>
        <v/>
      </c>
      <c r="H29" t="s">
        <v>218</v>
      </c>
    </row>
    <row r="30" spans="1:64" ht="44.25" customHeight="1" x14ac:dyDescent="0.45">
      <c r="A30" s="43">
        <f t="shared" si="1"/>
        <v>26</v>
      </c>
      <c r="B30" s="54" t="s">
        <v>332</v>
      </c>
      <c r="C30" s="55" t="s">
        <v>24</v>
      </c>
      <c r="D30" s="55" t="s">
        <v>331</v>
      </c>
      <c r="E30" s="56" t="str">
        <f t="shared" si="2"/>
        <v>入力</v>
      </c>
      <c r="F30" s="57" t="str">
        <f>IF(AND('データ入力&amp;写真挿入'!B26&lt;&gt;"",'データ入力&amp;写真挿入'!C26&lt;&gt;"",'データ入力&amp;写真挿入'!E26&lt;&gt;"",'データ入力&amp;写真挿入'!H26&lt;&gt;""),'データ入力&amp;写真挿入'!B26&amp;'データ入力&amp;写真挿入'!C26&amp;"~"&amp;'データ入力&amp;写真挿入'!E26&amp;'データ入力&amp;写真挿入'!H26,"")&amp;""</f>
        <v/>
      </c>
      <c r="G30" s="52" t="str">
        <f>IF(教員入力T[[#This Row],[入力方法]]="選択","←選択ボタン","")</f>
        <v/>
      </c>
      <c r="H30" t="s">
        <v>218</v>
      </c>
    </row>
    <row r="31" spans="1:64" ht="44.25" customHeight="1" x14ac:dyDescent="0.45">
      <c r="A31" s="43">
        <f t="shared" si="1"/>
        <v>27</v>
      </c>
      <c r="B31" s="54" t="s">
        <v>334</v>
      </c>
      <c r="C31" s="55" t="s">
        <v>25</v>
      </c>
      <c r="D31" s="55" t="s">
        <v>335</v>
      </c>
      <c r="E31" s="56" t="str">
        <f t="shared" si="2"/>
        <v>入力</v>
      </c>
      <c r="F31" s="57" t="str">
        <f>'データ入力&amp;写真挿入'!I30&amp;""</f>
        <v/>
      </c>
      <c r="G31" s="52" t="str">
        <f>IF(教員入力T[[#This Row],[入力方法]]="選択","←選択ボタン","")</f>
        <v/>
      </c>
      <c r="H31" t="s">
        <v>218</v>
      </c>
    </row>
    <row r="32" spans="1:64" ht="44.25" customHeight="1" x14ac:dyDescent="0.45">
      <c r="A32" s="43">
        <f t="shared" si="1"/>
        <v>28</v>
      </c>
      <c r="B32" s="54" t="s">
        <v>336</v>
      </c>
      <c r="C32" s="55" t="s">
        <v>26</v>
      </c>
      <c r="D32" s="55" t="s">
        <v>331</v>
      </c>
      <c r="E32" s="56" t="str">
        <f t="shared" si="2"/>
        <v>入力</v>
      </c>
      <c r="F32" s="57" t="str">
        <f>IF(AND('データ入力&amp;写真挿入'!B30&lt;&gt;"",'データ入力&amp;写真挿入'!C30&lt;&gt;"",'データ入力&amp;写真挿入'!E30&lt;&gt;"",'データ入力&amp;写真挿入'!H30&lt;&gt;""),'データ入力&amp;写真挿入'!B30&amp;'データ入力&amp;写真挿入'!C30&amp;"~"&amp;'データ入力&amp;写真挿入'!E30&amp;'データ入力&amp;写真挿入'!H30,"")&amp;""</f>
        <v/>
      </c>
      <c r="G32" s="52" t="str">
        <f>IF(教員入力T[[#This Row],[入力方法]]="選択","←選択ボタン","")</f>
        <v/>
      </c>
      <c r="H32" t="s">
        <v>218</v>
      </c>
    </row>
    <row r="33" spans="1:9" ht="44.25" customHeight="1" x14ac:dyDescent="0.45">
      <c r="A33" s="43">
        <f t="shared" si="1"/>
        <v>29</v>
      </c>
      <c r="B33" s="54" t="s">
        <v>336</v>
      </c>
      <c r="C33" s="55" t="s">
        <v>27</v>
      </c>
      <c r="D33" s="55" t="s">
        <v>335</v>
      </c>
      <c r="E33" s="56" t="str">
        <f t="shared" si="2"/>
        <v>入力</v>
      </c>
      <c r="F33" s="57" t="str">
        <f>'データ入力&amp;写真挿入'!I32&amp;""</f>
        <v/>
      </c>
      <c r="G33" s="52" t="str">
        <f>IF(教員入力T[[#This Row],[入力方法]]="選択","←選択ボタン","")</f>
        <v/>
      </c>
      <c r="H33" t="s">
        <v>218</v>
      </c>
    </row>
    <row r="34" spans="1:9" ht="44.25" customHeight="1" x14ac:dyDescent="0.45">
      <c r="A34" s="43">
        <f t="shared" si="1"/>
        <v>30</v>
      </c>
      <c r="B34" s="54" t="s">
        <v>336</v>
      </c>
      <c r="C34" s="55" t="s">
        <v>28</v>
      </c>
      <c r="D34" s="55" t="s">
        <v>331</v>
      </c>
      <c r="E34" s="56" t="str">
        <f t="shared" si="2"/>
        <v>入力</v>
      </c>
      <c r="F34" s="57" t="str">
        <f>IF(AND('データ入力&amp;写真挿入'!B32&lt;&gt;"",'データ入力&amp;写真挿入'!C32&lt;&gt;"",'データ入力&amp;写真挿入'!E32&lt;&gt;"",'データ入力&amp;写真挿入'!H32&lt;&gt;""),'データ入力&amp;写真挿入'!B32&amp;'データ入力&amp;写真挿入'!C32&amp;"~"&amp;'データ入力&amp;写真挿入'!E32&amp;'データ入力&amp;写真挿入'!H32,"")&amp;""</f>
        <v/>
      </c>
      <c r="G34" s="52" t="str">
        <f>IF(教員入力T[[#This Row],[入力方法]]="選択","←選択ボタン","")</f>
        <v/>
      </c>
      <c r="H34" t="s">
        <v>218</v>
      </c>
    </row>
    <row r="35" spans="1:9" ht="44.25" customHeight="1" x14ac:dyDescent="0.45">
      <c r="A35" s="43">
        <f t="shared" si="1"/>
        <v>31</v>
      </c>
      <c r="B35" s="54" t="s">
        <v>337</v>
      </c>
      <c r="C35" s="55" t="s">
        <v>29</v>
      </c>
      <c r="D35" s="55" t="s">
        <v>335</v>
      </c>
      <c r="E35" s="56" t="str">
        <f t="shared" si="2"/>
        <v>入力</v>
      </c>
      <c r="F35" s="57" t="str">
        <f>'データ入力&amp;写真挿入'!I34&amp;""</f>
        <v/>
      </c>
      <c r="G35" s="52" t="str">
        <f>IF(教員入力T[[#This Row],[入力方法]]="選択","←選択ボタン","")</f>
        <v/>
      </c>
      <c r="H35" t="s">
        <v>218</v>
      </c>
    </row>
    <row r="36" spans="1:9" ht="44.25" customHeight="1" x14ac:dyDescent="0.45">
      <c r="A36" s="43">
        <f t="shared" si="1"/>
        <v>32</v>
      </c>
      <c r="B36" s="54" t="s">
        <v>337</v>
      </c>
      <c r="C36" s="55" t="s">
        <v>30</v>
      </c>
      <c r="D36" s="55" t="s">
        <v>331</v>
      </c>
      <c r="E36" s="56" t="str">
        <f t="shared" si="2"/>
        <v>入力</v>
      </c>
      <c r="F36" s="57" t="str">
        <f>IF(AND('データ入力&amp;写真挿入'!B34&lt;&gt;"",'データ入力&amp;写真挿入'!C34&lt;&gt;"",'データ入力&amp;写真挿入'!E34&lt;&gt;"",'データ入力&amp;写真挿入'!H34&lt;&gt;""),'データ入力&amp;写真挿入'!B34&amp;'データ入力&amp;写真挿入'!C34&amp;"~"&amp;'データ入力&amp;写真挿入'!E34&amp;'データ入力&amp;写真挿入'!H34,"")&amp;""</f>
        <v/>
      </c>
      <c r="G36" s="52" t="str">
        <f>IF(教員入力T[[#This Row],[入力方法]]="選択","←選択ボタン","")</f>
        <v/>
      </c>
      <c r="H36" t="s">
        <v>218</v>
      </c>
    </row>
    <row r="37" spans="1:9" ht="44.25" customHeight="1" x14ac:dyDescent="0.45">
      <c r="A37" s="43">
        <f t="shared" si="1"/>
        <v>33</v>
      </c>
      <c r="B37" s="54" t="s">
        <v>338</v>
      </c>
      <c r="C37" s="55" t="s">
        <v>31</v>
      </c>
      <c r="D37" s="55" t="s">
        <v>335</v>
      </c>
      <c r="E37" s="56" t="str">
        <f t="shared" si="2"/>
        <v>入力</v>
      </c>
      <c r="F37" s="57" t="str">
        <f>'データ入力&amp;写真挿入'!I36&amp;""</f>
        <v/>
      </c>
      <c r="G37" s="52" t="str">
        <f>IF(教員入力T[[#This Row],[入力方法]]="選択","←選択ボタン","")</f>
        <v/>
      </c>
      <c r="H37" t="s">
        <v>218</v>
      </c>
      <c r="I37" s="63" t="str">
        <f>'データ入力&amp;写真挿入'!N36&amp;""</f>
        <v/>
      </c>
    </row>
    <row r="38" spans="1:9" ht="44.25" customHeight="1" x14ac:dyDescent="0.45">
      <c r="A38" s="43">
        <f t="shared" si="1"/>
        <v>34</v>
      </c>
      <c r="B38" s="54" t="s">
        <v>338</v>
      </c>
      <c r="C38" s="55" t="s">
        <v>32</v>
      </c>
      <c r="D38" s="55" t="s">
        <v>331</v>
      </c>
      <c r="E38" s="56" t="str">
        <f t="shared" si="2"/>
        <v>入力</v>
      </c>
      <c r="F38" s="57" t="str">
        <f>IF(AND('データ入力&amp;写真挿入'!B36&lt;&gt;"",'データ入力&amp;写真挿入'!C36&lt;&gt;"",'データ入力&amp;写真挿入'!E36&lt;&gt;"",'データ入力&amp;写真挿入'!H36&lt;&gt;""),'データ入力&amp;写真挿入'!B36&amp;'データ入力&amp;写真挿入'!C36&amp;"~"&amp;'データ入力&amp;写真挿入'!E36&amp;'データ入力&amp;写真挿入'!H36,"")&amp;""</f>
        <v/>
      </c>
      <c r="G38" s="52" t="str">
        <f>IF(教員入力T[[#This Row],[入力方法]]="選択","←選択ボタン","")</f>
        <v/>
      </c>
      <c r="H38" t="s">
        <v>218</v>
      </c>
      <c r="I38" s="63" t="str">
        <f>'データ入力&amp;写真挿入'!N37&amp;""</f>
        <v/>
      </c>
    </row>
    <row r="39" spans="1:9" ht="44.25" customHeight="1" x14ac:dyDescent="0.45">
      <c r="A39" s="43">
        <f t="shared" si="1"/>
        <v>35</v>
      </c>
      <c r="B39" s="54" t="s">
        <v>339</v>
      </c>
      <c r="C39" s="55" t="s">
        <v>33</v>
      </c>
      <c r="D39" s="55" t="s">
        <v>335</v>
      </c>
      <c r="E39" s="56" t="str">
        <f t="shared" si="2"/>
        <v>入力</v>
      </c>
      <c r="F39" s="36" t="str">
        <f>'データ入力&amp;写真挿入'!I38&amp;""</f>
        <v/>
      </c>
      <c r="G39" s="52" t="str">
        <f>IF(教員入力T[[#This Row],[入力方法]]="選択","←選択ボタン","")</f>
        <v/>
      </c>
      <c r="H39" t="s">
        <v>218</v>
      </c>
    </row>
    <row r="40" spans="1:9" ht="44.25" customHeight="1" x14ac:dyDescent="0.45">
      <c r="A40" s="43">
        <f t="shared" si="1"/>
        <v>36</v>
      </c>
      <c r="B40" s="54" t="s">
        <v>339</v>
      </c>
      <c r="C40" s="55" t="s">
        <v>34</v>
      </c>
      <c r="D40" s="55" t="s">
        <v>331</v>
      </c>
      <c r="E40" s="56" t="str">
        <f t="shared" si="2"/>
        <v>入力</v>
      </c>
      <c r="F40" s="57" t="str">
        <f>IF(AND('データ入力&amp;写真挿入'!B38&lt;&gt;"",'データ入力&amp;写真挿入'!C38&lt;&gt;"",'データ入力&amp;写真挿入'!E38&lt;&gt;"",'データ入力&amp;写真挿入'!H38&lt;&gt;""),'データ入力&amp;写真挿入'!B38&amp;'データ入力&amp;写真挿入'!C38&amp;"~"&amp;'データ入力&amp;写真挿入'!E38&amp;'データ入力&amp;写真挿入'!H38,"")&amp;""</f>
        <v/>
      </c>
      <c r="G40" s="52" t="str">
        <f>IF(教員入力T[[#This Row],[入力方法]]="選択","←選択ボタン","")</f>
        <v/>
      </c>
      <c r="H40" t="s">
        <v>218</v>
      </c>
      <c r="I40" s="63"/>
    </row>
    <row r="41" spans="1:9" ht="44.25" customHeight="1" x14ac:dyDescent="0.45">
      <c r="A41" s="43">
        <f t="shared" si="1"/>
        <v>37</v>
      </c>
      <c r="B41" s="54" t="s">
        <v>340</v>
      </c>
      <c r="C41" s="55" t="s">
        <v>35</v>
      </c>
      <c r="D41" s="55" t="s">
        <v>335</v>
      </c>
      <c r="E41" s="56" t="str">
        <f t="shared" si="2"/>
        <v>入力</v>
      </c>
      <c r="F41" s="36" t="str">
        <f>'データ入力&amp;写真挿入'!I40&amp;""</f>
        <v/>
      </c>
      <c r="G41" s="52" t="str">
        <f>IF(教員入力T[[#This Row],[入力方法]]="選択","←選択ボタン","")</f>
        <v/>
      </c>
      <c r="H41" t="s">
        <v>218</v>
      </c>
    </row>
    <row r="42" spans="1:9" ht="44.25" customHeight="1" x14ac:dyDescent="0.45">
      <c r="A42" s="43">
        <f t="shared" si="1"/>
        <v>38</v>
      </c>
      <c r="B42" s="54" t="s">
        <v>340</v>
      </c>
      <c r="C42" s="55" t="s">
        <v>36</v>
      </c>
      <c r="D42" s="55" t="s">
        <v>331</v>
      </c>
      <c r="E42" s="56" t="str">
        <f t="shared" si="2"/>
        <v>入力</v>
      </c>
      <c r="F42" s="57" t="str">
        <f>IF(AND('データ入力&amp;写真挿入'!B40&lt;&gt;"",'データ入力&amp;写真挿入'!C40&lt;&gt;"",'データ入力&amp;写真挿入'!E40&lt;&gt;"",'データ入力&amp;写真挿入'!H40&lt;&gt;""),'データ入力&amp;写真挿入'!B40&amp;'データ入力&amp;写真挿入'!C40&amp;"~"&amp;'データ入力&amp;写真挿入'!E40&amp;'データ入力&amp;写真挿入'!H40,"")&amp;""</f>
        <v/>
      </c>
      <c r="G42" s="52" t="str">
        <f>IF(教員入力T[[#This Row],[入力方法]]="選択","←選択ボタン","")</f>
        <v/>
      </c>
      <c r="H42" t="s">
        <v>218</v>
      </c>
      <c r="I42" s="63"/>
    </row>
    <row r="43" spans="1:9" ht="44.25" customHeight="1" x14ac:dyDescent="0.45">
      <c r="A43" s="43">
        <f t="shared" si="1"/>
        <v>39</v>
      </c>
      <c r="B43" s="54" t="s">
        <v>341</v>
      </c>
      <c r="C43" s="55" t="s">
        <v>37</v>
      </c>
      <c r="D43" s="55" t="s">
        <v>335</v>
      </c>
      <c r="E43" s="56" t="str">
        <f t="shared" si="2"/>
        <v>入力</v>
      </c>
      <c r="F43" s="36" t="str">
        <f>'データ入力&amp;写真挿入'!I42&amp;""</f>
        <v/>
      </c>
      <c r="G43" s="52" t="str">
        <f>IF(教員入力T[[#This Row],[入力方法]]="選択","←選択ボタン","")</f>
        <v/>
      </c>
      <c r="H43" t="s">
        <v>218</v>
      </c>
      <c r="I43" s="63"/>
    </row>
    <row r="44" spans="1:9" ht="44.25" customHeight="1" x14ac:dyDescent="0.45">
      <c r="A44" s="43">
        <f t="shared" si="1"/>
        <v>40</v>
      </c>
      <c r="B44" s="54" t="s">
        <v>341</v>
      </c>
      <c r="C44" s="55" t="s">
        <v>38</v>
      </c>
      <c r="D44" s="55" t="s">
        <v>331</v>
      </c>
      <c r="E44" s="56" t="str">
        <f t="shared" si="2"/>
        <v>入力</v>
      </c>
      <c r="F44" s="57" t="str">
        <f>IF(AND('データ入力&amp;写真挿入'!B42&lt;&gt;"",'データ入力&amp;写真挿入'!C42&lt;&gt;"",'データ入力&amp;写真挿入'!E42&lt;&gt;"",'データ入力&amp;写真挿入'!H42&lt;&gt;""),'データ入力&amp;写真挿入'!B42&amp;'データ入力&amp;写真挿入'!C42&amp;"~"&amp;'データ入力&amp;写真挿入'!E42&amp;'データ入力&amp;写真挿入'!H42,"")&amp;""</f>
        <v/>
      </c>
      <c r="G44" s="52" t="str">
        <f>IF(教員入力T[[#This Row],[入力方法]]="選択","←選択ボタン","")</f>
        <v/>
      </c>
      <c r="H44" t="s">
        <v>218</v>
      </c>
      <c r="I44" s="63"/>
    </row>
    <row r="45" spans="1:9" ht="44.25" customHeight="1" x14ac:dyDescent="0.45">
      <c r="A45" s="43">
        <f t="shared" si="1"/>
        <v>41</v>
      </c>
      <c r="B45" s="54" t="s">
        <v>342</v>
      </c>
      <c r="C45" s="55" t="s">
        <v>39</v>
      </c>
      <c r="D45" s="55" t="s">
        <v>335</v>
      </c>
      <c r="E45" s="56" t="str">
        <f t="shared" si="2"/>
        <v>入力</v>
      </c>
      <c r="F45" s="36" t="str">
        <f>'データ入力&amp;写真挿入'!I44&amp;""</f>
        <v/>
      </c>
      <c r="G45" s="52" t="str">
        <f>IF(教員入力T[[#This Row],[入力方法]]="選択","←選択ボタン","")</f>
        <v/>
      </c>
      <c r="H45" t="s">
        <v>218</v>
      </c>
      <c r="I45" s="63"/>
    </row>
    <row r="46" spans="1:9" ht="44.25" customHeight="1" x14ac:dyDescent="0.45">
      <c r="A46" s="43">
        <f t="shared" si="1"/>
        <v>42</v>
      </c>
      <c r="B46" s="54" t="s">
        <v>342</v>
      </c>
      <c r="C46" s="55" t="s">
        <v>40</v>
      </c>
      <c r="D46" s="55" t="s">
        <v>331</v>
      </c>
      <c r="E46" s="56" t="str">
        <f t="shared" si="2"/>
        <v>入力</v>
      </c>
      <c r="F46" s="57" t="str">
        <f>IF(AND('データ入力&amp;写真挿入'!B44&lt;&gt;"",'データ入力&amp;写真挿入'!C44&lt;&gt;"",'データ入力&amp;写真挿入'!E44&lt;&gt;"",'データ入力&amp;写真挿入'!H44&lt;&gt;""),'データ入力&amp;写真挿入'!B44&amp;'データ入力&amp;写真挿入'!C44&amp;"~"&amp;'データ入力&amp;写真挿入'!E44&amp;'データ入力&amp;写真挿入'!H44,"")&amp;""</f>
        <v/>
      </c>
      <c r="G46" s="52" t="str">
        <f>IF(教員入力T[[#This Row],[入力方法]]="選択","←選択ボタン","")</f>
        <v/>
      </c>
      <c r="H46" t="s">
        <v>218</v>
      </c>
      <c r="I46" s="63"/>
    </row>
    <row r="47" spans="1:9" ht="44.25" customHeight="1" x14ac:dyDescent="0.45">
      <c r="A47" s="43">
        <f t="shared" si="1"/>
        <v>43</v>
      </c>
      <c r="B47" s="54" t="s">
        <v>343</v>
      </c>
      <c r="C47" s="55" t="s">
        <v>41</v>
      </c>
      <c r="D47" s="55" t="s">
        <v>335</v>
      </c>
      <c r="E47" s="56" t="str">
        <f t="shared" si="2"/>
        <v>入力</v>
      </c>
      <c r="F47" s="36" t="str">
        <f>'データ入力&amp;写真挿入'!I46&amp;""</f>
        <v/>
      </c>
      <c r="G47" s="52" t="str">
        <f>IF(教員入力T[[#This Row],[入力方法]]="選択","←選択ボタン","")</f>
        <v/>
      </c>
      <c r="H47" t="s">
        <v>218</v>
      </c>
      <c r="I47" s="63"/>
    </row>
    <row r="48" spans="1:9" ht="44.25" customHeight="1" x14ac:dyDescent="0.45">
      <c r="A48" s="43">
        <f t="shared" si="1"/>
        <v>44</v>
      </c>
      <c r="B48" s="54" t="s">
        <v>343</v>
      </c>
      <c r="C48" s="55" t="s">
        <v>42</v>
      </c>
      <c r="D48" s="55" t="s">
        <v>331</v>
      </c>
      <c r="E48" s="56" t="str">
        <f t="shared" si="2"/>
        <v>入力</v>
      </c>
      <c r="F48" s="57" t="str">
        <f>IF(AND('データ入力&amp;写真挿入'!B46&lt;&gt;"",'データ入力&amp;写真挿入'!C46&lt;&gt;"",'データ入力&amp;写真挿入'!E46&lt;&gt;"",'データ入力&amp;写真挿入'!H46&lt;&gt;""),'データ入力&amp;写真挿入'!B46&amp;'データ入力&amp;写真挿入'!C46&amp;"~"&amp;'データ入力&amp;写真挿入'!E46&amp;'データ入力&amp;写真挿入'!H46,"")&amp;""</f>
        <v/>
      </c>
      <c r="G48" s="52" t="str">
        <f>IF(教員入力T[[#This Row],[入力方法]]="選択","←選択ボタン","")</f>
        <v/>
      </c>
      <c r="H48" t="s">
        <v>218</v>
      </c>
      <c r="I48" s="63"/>
    </row>
    <row r="49" spans="1:62" ht="44.25" customHeight="1" x14ac:dyDescent="0.45">
      <c r="A49" s="43">
        <f t="shared" si="1"/>
        <v>45</v>
      </c>
      <c r="B49" s="54" t="s">
        <v>344</v>
      </c>
      <c r="C49" s="55" t="s">
        <v>43</v>
      </c>
      <c r="D49" s="55" t="s">
        <v>335</v>
      </c>
      <c r="E49" s="56" t="str">
        <f t="shared" si="2"/>
        <v>入力</v>
      </c>
      <c r="F49" s="36" t="str">
        <f>'データ入力&amp;写真挿入'!I48&amp;""</f>
        <v/>
      </c>
      <c r="G49" s="52" t="str">
        <f>IF(教員入力T[[#This Row],[入力方法]]="選択","←選択ボタン","")</f>
        <v/>
      </c>
      <c r="H49" t="s">
        <v>218</v>
      </c>
      <c r="BJ49" t="str">
        <f>IF(AND('データ入力&amp;写真挿入'!B47&lt;&gt;"",'データ入力&amp;写真挿入'!C47&lt;&gt;"",'データ入力&amp;写真挿入'!E47&lt;&gt;"",'データ入力&amp;写真挿入'!H47&lt;&gt;""),'データ入力&amp;写真挿入'!B47&amp;'データ入力&amp;写真挿入'!C47&amp;"~"&amp;'データ入力&amp;写真挿入'!E47&amp;'データ入力&amp;写真挿入'!H47,"")</f>
        <v/>
      </c>
    </row>
    <row r="50" spans="1:62" ht="44.25" customHeight="1" x14ac:dyDescent="0.45">
      <c r="A50" s="43">
        <f t="shared" si="1"/>
        <v>46</v>
      </c>
      <c r="B50" s="54" t="s">
        <v>344</v>
      </c>
      <c r="C50" s="55" t="s">
        <v>44</v>
      </c>
      <c r="D50" s="55" t="s">
        <v>331</v>
      </c>
      <c r="E50" s="56" t="str">
        <f t="shared" si="2"/>
        <v>入力</v>
      </c>
      <c r="F50" s="57" t="str">
        <f>IF(AND('データ入力&amp;写真挿入'!B48&lt;&gt;"",'データ入力&amp;写真挿入'!C48&lt;&gt;"",'データ入力&amp;写真挿入'!E48&lt;&gt;"",'データ入力&amp;写真挿入'!H48&lt;&gt;""),'データ入力&amp;写真挿入'!B48&amp;'データ入力&amp;写真挿入'!C48&amp;"~"&amp;'データ入力&amp;写真挿入'!E48&amp;'データ入力&amp;写真挿入'!H48,"")&amp;""</f>
        <v/>
      </c>
      <c r="G50" s="52" t="str">
        <f>IF(教員入力T[[#This Row],[入力方法]]="選択","←選択ボタン","")</f>
        <v/>
      </c>
      <c r="H50" t="s">
        <v>218</v>
      </c>
    </row>
    <row r="51" spans="1:62" ht="44.25" customHeight="1" x14ac:dyDescent="0.45">
      <c r="A51" s="43">
        <f t="shared" si="1"/>
        <v>47</v>
      </c>
      <c r="B51" s="54" t="s">
        <v>345</v>
      </c>
      <c r="C51" s="55" t="s">
        <v>45</v>
      </c>
      <c r="D51" s="55"/>
      <c r="E51" s="56" t="str">
        <f t="shared" si="2"/>
        <v>選択</v>
      </c>
      <c r="F51" s="57" t="str">
        <f>'データ入力&amp;写真挿入'!S7&amp;""</f>
        <v/>
      </c>
      <c r="G51" s="52" t="str">
        <f>IF(教員入力T[[#This Row],[入力方法]]="選択","←選択ボタン","")</f>
        <v>←選択ボタン</v>
      </c>
      <c r="H51" t="s">
        <v>209</v>
      </c>
      <c r="I51" s="53" t="s">
        <v>202</v>
      </c>
      <c r="J51" t="s">
        <v>346</v>
      </c>
      <c r="K51" t="s">
        <v>347</v>
      </c>
      <c r="L51" t="s">
        <v>348</v>
      </c>
      <c r="M51" t="s">
        <v>349</v>
      </c>
      <c r="N51" t="s">
        <v>350</v>
      </c>
      <c r="BJ51" t="str">
        <f>IF(AND('データ入力&amp;写真挿入'!B49&lt;&gt;"",'データ入力&amp;写真挿入'!C49&lt;&gt;"",'データ入力&amp;写真挿入'!E49&lt;&gt;"",'データ入力&amp;写真挿入'!H49&lt;&gt;""),'データ入力&amp;写真挿入'!B49&amp;'データ入力&amp;写真挿入'!C49&amp;"~"&amp;'データ入力&amp;写真挿入'!E49&amp;'データ入力&amp;写真挿入'!H49,"")</f>
        <v/>
      </c>
    </row>
    <row r="52" spans="1:62" ht="44.25" customHeight="1" x14ac:dyDescent="0.45">
      <c r="A52" s="43">
        <f t="shared" si="1"/>
        <v>48</v>
      </c>
      <c r="B52" s="54" t="s">
        <v>345</v>
      </c>
      <c r="C52" s="55" t="s">
        <v>46</v>
      </c>
      <c r="D52" s="55"/>
      <c r="E52" s="56" t="str">
        <f t="shared" si="2"/>
        <v>選択</v>
      </c>
      <c r="F52" s="57" t="str">
        <f>'データ入力&amp;写真挿入'!U7&amp;""</f>
        <v/>
      </c>
      <c r="G52" s="52" t="str">
        <f>IF(教員入力T[[#This Row],[入力方法]]="選択","←選択ボタン","")</f>
        <v>←選択ボタン</v>
      </c>
      <c r="H52" t="s">
        <v>209</v>
      </c>
      <c r="I52" s="53" t="s">
        <v>202</v>
      </c>
      <c r="J52" t="s">
        <v>351</v>
      </c>
      <c r="K52" t="s">
        <v>352</v>
      </c>
      <c r="L52" t="s">
        <v>353</v>
      </c>
      <c r="M52" t="s">
        <v>354</v>
      </c>
      <c r="N52" t="s">
        <v>355</v>
      </c>
      <c r="O52" t="s">
        <v>356</v>
      </c>
      <c r="P52" t="s">
        <v>357</v>
      </c>
      <c r="Q52" t="s">
        <v>358</v>
      </c>
      <c r="R52" t="s">
        <v>359</v>
      </c>
      <c r="S52" t="s">
        <v>360</v>
      </c>
      <c r="T52" t="s">
        <v>361</v>
      </c>
      <c r="U52" t="s">
        <v>362</v>
      </c>
      <c r="V52" t="s">
        <v>363</v>
      </c>
      <c r="W52" t="s">
        <v>364</v>
      </c>
      <c r="BJ52" t="str">
        <f>IF(AND('データ入力&amp;写真挿入'!B50&lt;&gt;"",'データ入力&amp;写真挿入'!C50&lt;&gt;"",'データ入力&amp;写真挿入'!E50&lt;&gt;"",'データ入力&amp;写真挿入'!H50&lt;&gt;""),'データ入力&amp;写真挿入'!B50&amp;'データ入力&amp;写真挿入'!C50&amp;"~"&amp;'データ入力&amp;写真挿入'!E50&amp;'データ入力&amp;写真挿入'!H50,"")</f>
        <v/>
      </c>
    </row>
    <row r="53" spans="1:62" ht="44.25" customHeight="1" x14ac:dyDescent="0.45">
      <c r="A53" s="43">
        <f t="shared" si="1"/>
        <v>49</v>
      </c>
      <c r="B53" s="54" t="s">
        <v>345</v>
      </c>
      <c r="C53" s="55" t="s">
        <v>47</v>
      </c>
      <c r="D53" s="64" t="s">
        <v>365</v>
      </c>
      <c r="E53" s="56" t="str">
        <f t="shared" si="2"/>
        <v>入力</v>
      </c>
      <c r="F53" s="57" t="str">
        <f>IF(AND('データ入力&amp;写真挿入'!P7&lt;&gt;"",'データ入力&amp;写真挿入'!Q7&lt;&gt;"",'データ入力&amp;写真挿入'!R7&lt;&gt;""),'データ入力&amp;写真挿入'!P7&amp;'データ入力&amp;写真挿入'!Q7&amp;"~"&amp;'データ入力&amp;写真挿入'!R7,"")&amp;""</f>
        <v/>
      </c>
      <c r="G53" s="52" t="str">
        <f>IF(教員入力T[[#This Row],[入力方法]]="選択","←選択ボタン","")</f>
        <v/>
      </c>
      <c r="H53" t="s">
        <v>201</v>
      </c>
      <c r="I53" t="s">
        <v>202</v>
      </c>
      <c r="J53" t="s">
        <v>366</v>
      </c>
      <c r="K53" t="s">
        <v>367</v>
      </c>
      <c r="BJ53" t="str">
        <f>IF(AND('データ入力&amp;写真挿入'!B51&lt;&gt;"",'データ入力&amp;写真挿入'!C51&lt;&gt;"",'データ入力&amp;写真挿入'!E51&lt;&gt;"",'データ入力&amp;写真挿入'!H51&lt;&gt;""),'データ入力&amp;写真挿入'!B51&amp;'データ入力&amp;写真挿入'!C51&amp;"~"&amp;'データ入力&amp;写真挿入'!E51&amp;'データ入力&amp;写真挿入'!H51,"")</f>
        <v/>
      </c>
    </row>
    <row r="54" spans="1:62" ht="44.25" customHeight="1" x14ac:dyDescent="0.45">
      <c r="A54" s="43">
        <f t="shared" si="1"/>
        <v>50</v>
      </c>
      <c r="B54" s="54" t="s">
        <v>368</v>
      </c>
      <c r="C54" s="55" t="s">
        <v>48</v>
      </c>
      <c r="D54" s="55" t="s">
        <v>369</v>
      </c>
      <c r="E54" s="56" t="str">
        <f t="shared" si="2"/>
        <v>選択</v>
      </c>
      <c r="F54" s="57" t="str">
        <f>'データ入力&amp;写真挿入'!S9&amp;""</f>
        <v/>
      </c>
      <c r="G54" s="52" t="str">
        <f>IF(教員入力T[[#This Row],[入力方法]]="選択","←選択ボタン","")</f>
        <v>←選択ボタン</v>
      </c>
      <c r="H54" t="s">
        <v>209</v>
      </c>
      <c r="J54" t="s">
        <v>346</v>
      </c>
      <c r="K54" t="s">
        <v>347</v>
      </c>
      <c r="L54" t="s">
        <v>348</v>
      </c>
      <c r="M54" t="s">
        <v>349</v>
      </c>
      <c r="N54" t="s">
        <v>350</v>
      </c>
      <c r="BJ54" t="str">
        <f>IF(AND('データ入力&amp;写真挿入'!B52&lt;&gt;"",'データ入力&amp;写真挿入'!C52&lt;&gt;"",'データ入力&amp;写真挿入'!E52&lt;&gt;"",'データ入力&amp;写真挿入'!H52&lt;&gt;""),'データ入力&amp;写真挿入'!B52&amp;'データ入力&amp;写真挿入'!C52&amp;"~"&amp;'データ入力&amp;写真挿入'!E52&amp;'データ入力&amp;写真挿入'!H52,"")</f>
        <v/>
      </c>
    </row>
    <row r="55" spans="1:62" ht="44.25" customHeight="1" x14ac:dyDescent="0.45">
      <c r="A55" s="43">
        <f t="shared" si="1"/>
        <v>51</v>
      </c>
      <c r="B55" s="54" t="s">
        <v>368</v>
      </c>
      <c r="C55" s="55" t="s">
        <v>49</v>
      </c>
      <c r="D55" s="55"/>
      <c r="E55" s="56" t="str">
        <f t="shared" si="2"/>
        <v>選択</v>
      </c>
      <c r="F55" s="57" t="str">
        <f>'データ入力&amp;写真挿入'!U9&amp;""</f>
        <v/>
      </c>
      <c r="G55" s="52" t="str">
        <f>IF(教員入力T[[#This Row],[入力方法]]="選択","←選択ボタン","")</f>
        <v>←選択ボタン</v>
      </c>
      <c r="H55" t="s">
        <v>209</v>
      </c>
      <c r="J55" t="s">
        <v>351</v>
      </c>
      <c r="K55" t="s">
        <v>352</v>
      </c>
      <c r="L55" t="s">
        <v>353</v>
      </c>
      <c r="M55" t="s">
        <v>354</v>
      </c>
      <c r="N55" t="s">
        <v>355</v>
      </c>
      <c r="O55" t="s">
        <v>356</v>
      </c>
      <c r="P55" t="s">
        <v>357</v>
      </c>
      <c r="Q55" t="s">
        <v>358</v>
      </c>
      <c r="R55" t="s">
        <v>359</v>
      </c>
      <c r="S55" t="s">
        <v>360</v>
      </c>
      <c r="T55" t="s">
        <v>361</v>
      </c>
      <c r="U55" t="s">
        <v>362</v>
      </c>
      <c r="V55" t="s">
        <v>363</v>
      </c>
      <c r="W55" t="s">
        <v>364</v>
      </c>
      <c r="BJ55" t="str">
        <f>IF(AND('データ入力&amp;写真挿入'!B53&lt;&gt;"",'データ入力&amp;写真挿入'!C53&lt;&gt;"",'データ入力&amp;写真挿入'!E53&lt;&gt;"",'データ入力&amp;写真挿入'!H53&lt;&gt;""),'データ入力&amp;写真挿入'!B53&amp;'データ入力&amp;写真挿入'!C53&amp;"~"&amp;'データ入力&amp;写真挿入'!E53&amp;'データ入力&amp;写真挿入'!H53,"")</f>
        <v/>
      </c>
    </row>
    <row r="56" spans="1:62" ht="44.25" customHeight="1" x14ac:dyDescent="0.45">
      <c r="A56" s="43">
        <f t="shared" si="1"/>
        <v>52</v>
      </c>
      <c r="B56" s="54" t="s">
        <v>368</v>
      </c>
      <c r="C56" s="55" t="s">
        <v>50</v>
      </c>
      <c r="D56" s="64" t="s">
        <v>365</v>
      </c>
      <c r="E56" s="56" t="str">
        <f t="shared" si="2"/>
        <v>入力</v>
      </c>
      <c r="F56" s="57" t="str">
        <f>IF(AND('データ入力&amp;写真挿入'!P9&lt;&gt;"",'データ入力&amp;写真挿入'!Q9&lt;&gt;"",'データ入力&amp;写真挿入'!R9&lt;&gt;""),'データ入力&amp;写真挿入'!P9&amp;'データ入力&amp;写真挿入'!Q9&amp;"~"&amp;'データ入力&amp;写真挿入'!R9,"")&amp;""</f>
        <v/>
      </c>
      <c r="G56" s="52" t="str">
        <f>IF(教員入力T[[#This Row],[入力方法]]="選択","←選択ボタン","")</f>
        <v/>
      </c>
      <c r="H56" t="s">
        <v>201</v>
      </c>
      <c r="BJ56" t="str">
        <f>IF(AND('データ入力&amp;写真挿入'!B54&lt;&gt;"",'データ入力&amp;写真挿入'!C54&lt;&gt;"",'データ入力&amp;写真挿入'!E54&lt;&gt;"",'データ入力&amp;写真挿入'!H54&lt;&gt;""),'データ入力&amp;写真挿入'!B54&amp;'データ入力&amp;写真挿入'!C54&amp;"~"&amp;'データ入力&amp;写真挿入'!E54&amp;'データ入力&amp;写真挿入'!H54,"")</f>
        <v/>
      </c>
    </row>
    <row r="57" spans="1:62" ht="44.25" customHeight="1" x14ac:dyDescent="0.45">
      <c r="A57" s="43">
        <f t="shared" si="1"/>
        <v>53</v>
      </c>
      <c r="B57" s="54" t="s">
        <v>370</v>
      </c>
      <c r="C57" s="55" t="s">
        <v>51</v>
      </c>
      <c r="D57" s="55" t="s">
        <v>369</v>
      </c>
      <c r="E57" s="56" t="str">
        <f t="shared" si="2"/>
        <v>選択</v>
      </c>
      <c r="F57" s="57" t="str">
        <f>'データ入力&amp;写真挿入'!S11&amp;""</f>
        <v/>
      </c>
      <c r="G57" s="52" t="str">
        <f>IF(教員入力T[[#This Row],[入力方法]]="選択","←選択ボタン","")</f>
        <v>←選択ボタン</v>
      </c>
      <c r="H57" t="s">
        <v>209</v>
      </c>
      <c r="J57" t="s">
        <v>346</v>
      </c>
      <c r="K57" t="s">
        <v>347</v>
      </c>
      <c r="L57" t="s">
        <v>348</v>
      </c>
      <c r="M57" t="s">
        <v>349</v>
      </c>
      <c r="N57" t="s">
        <v>350</v>
      </c>
      <c r="BJ57" t="str">
        <f>IF(AND('データ入力&amp;写真挿入'!B55&lt;&gt;"",'データ入力&amp;写真挿入'!C55&lt;&gt;"",'データ入力&amp;写真挿入'!E55&lt;&gt;"",'データ入力&amp;写真挿入'!H55&lt;&gt;""),'データ入力&amp;写真挿入'!B55&amp;'データ入力&amp;写真挿入'!C55&amp;"~"&amp;'データ入力&amp;写真挿入'!E55&amp;'データ入力&amp;写真挿入'!H55,"")</f>
        <v/>
      </c>
    </row>
    <row r="58" spans="1:62" ht="44.25" customHeight="1" x14ac:dyDescent="0.45">
      <c r="A58" s="43">
        <f t="shared" si="1"/>
        <v>54</v>
      </c>
      <c r="B58" s="54" t="s">
        <v>370</v>
      </c>
      <c r="C58" s="55" t="s">
        <v>52</v>
      </c>
      <c r="D58" s="55"/>
      <c r="E58" s="56" t="str">
        <f t="shared" si="2"/>
        <v>選択</v>
      </c>
      <c r="F58" s="57" t="str">
        <f>'データ入力&amp;写真挿入'!U11&amp;""</f>
        <v/>
      </c>
      <c r="G58" s="52" t="str">
        <f>IF(教員入力T[[#This Row],[入力方法]]="選択","←選択ボタン","")</f>
        <v>←選択ボタン</v>
      </c>
      <c r="H58" t="s">
        <v>209</v>
      </c>
      <c r="J58" t="s">
        <v>351</v>
      </c>
      <c r="K58" t="s">
        <v>352</v>
      </c>
      <c r="L58" t="s">
        <v>353</v>
      </c>
      <c r="M58" t="s">
        <v>354</v>
      </c>
      <c r="N58" t="s">
        <v>355</v>
      </c>
      <c r="O58" t="s">
        <v>356</v>
      </c>
      <c r="P58" t="s">
        <v>357</v>
      </c>
      <c r="Q58" t="s">
        <v>358</v>
      </c>
      <c r="R58" t="s">
        <v>359</v>
      </c>
      <c r="S58" t="s">
        <v>360</v>
      </c>
      <c r="T58" t="s">
        <v>361</v>
      </c>
      <c r="U58" t="s">
        <v>362</v>
      </c>
      <c r="V58" t="s">
        <v>363</v>
      </c>
      <c r="W58" t="s">
        <v>364</v>
      </c>
      <c r="BJ58" t="str">
        <f>IF(AND('データ入力&amp;写真挿入'!B56&lt;&gt;"",'データ入力&amp;写真挿入'!C56&lt;&gt;"",'データ入力&amp;写真挿入'!E56&lt;&gt;"",'データ入力&amp;写真挿入'!H56&lt;&gt;""),'データ入力&amp;写真挿入'!B56&amp;'データ入力&amp;写真挿入'!C56&amp;"~"&amp;'データ入力&amp;写真挿入'!E56&amp;'データ入力&amp;写真挿入'!H56,"")</f>
        <v/>
      </c>
    </row>
    <row r="59" spans="1:62" ht="44.25" customHeight="1" x14ac:dyDescent="0.45">
      <c r="A59" s="43">
        <f t="shared" si="1"/>
        <v>55</v>
      </c>
      <c r="B59" s="54" t="s">
        <v>370</v>
      </c>
      <c r="C59" s="55" t="s">
        <v>53</v>
      </c>
      <c r="D59" s="64" t="s">
        <v>365</v>
      </c>
      <c r="E59" s="56" t="str">
        <f t="shared" si="2"/>
        <v>入力</v>
      </c>
      <c r="F59" s="57" t="str">
        <f>IF(AND('データ入力&amp;写真挿入'!P11&lt;&gt;"",'データ入力&amp;写真挿入'!Q11&lt;&gt;"",'データ入力&amp;写真挿入'!R11&lt;&gt;""),'データ入力&amp;写真挿入'!P11&amp;'データ入力&amp;写真挿入'!Q11&amp;"~"&amp;'データ入力&amp;写真挿入'!R11,"")&amp;""</f>
        <v/>
      </c>
      <c r="G59" s="52" t="str">
        <f>IF(教員入力T[[#This Row],[入力方法]]="選択","←選択ボタン","")</f>
        <v/>
      </c>
      <c r="H59" t="s">
        <v>201</v>
      </c>
      <c r="BJ59" t="str">
        <f>IF(AND('データ入力&amp;写真挿入'!B57&lt;&gt;"",'データ入力&amp;写真挿入'!C57&lt;&gt;"",'データ入力&amp;写真挿入'!E57&lt;&gt;"",'データ入力&amp;写真挿入'!H57&lt;&gt;""),'データ入力&amp;写真挿入'!B57&amp;'データ入力&amp;写真挿入'!C57&amp;"~"&amp;'データ入力&amp;写真挿入'!E57&amp;'データ入力&amp;写真挿入'!H57,"")</f>
        <v/>
      </c>
    </row>
    <row r="60" spans="1:62" ht="44.25" customHeight="1" x14ac:dyDescent="0.45">
      <c r="A60" s="43">
        <f t="shared" si="1"/>
        <v>56</v>
      </c>
      <c r="B60" s="54" t="s">
        <v>371</v>
      </c>
      <c r="C60" s="55" t="s">
        <v>54</v>
      </c>
      <c r="D60" s="55" t="s">
        <v>369</v>
      </c>
      <c r="E60" s="56" t="str">
        <f t="shared" si="2"/>
        <v>選択</v>
      </c>
      <c r="F60" s="57" t="str">
        <f>'データ入力&amp;写真挿入'!S13&amp;""</f>
        <v/>
      </c>
      <c r="G60" s="52" t="str">
        <f>IF(教員入力T[[#This Row],[入力方法]]="選択","←選択ボタン","")</f>
        <v>←選択ボタン</v>
      </c>
      <c r="H60" t="s">
        <v>209</v>
      </c>
      <c r="J60" t="s">
        <v>346</v>
      </c>
      <c r="K60" t="s">
        <v>347</v>
      </c>
      <c r="L60" t="s">
        <v>348</v>
      </c>
      <c r="M60" t="s">
        <v>349</v>
      </c>
      <c r="N60" t="s">
        <v>350</v>
      </c>
      <c r="BJ60" t="str">
        <f>IF(AND('データ入力&amp;写真挿入'!B58&lt;&gt;"",'データ入力&amp;写真挿入'!C58&lt;&gt;"",'データ入力&amp;写真挿入'!E58&lt;&gt;"",'データ入力&amp;写真挿入'!H58&lt;&gt;""),'データ入力&amp;写真挿入'!B58&amp;'データ入力&amp;写真挿入'!C58&amp;"~"&amp;'データ入力&amp;写真挿入'!E58&amp;'データ入力&amp;写真挿入'!H58,"")</f>
        <v/>
      </c>
    </row>
    <row r="61" spans="1:62" ht="44.25" customHeight="1" x14ac:dyDescent="0.45">
      <c r="A61" s="43">
        <f t="shared" si="1"/>
        <v>57</v>
      </c>
      <c r="B61" s="54" t="s">
        <v>371</v>
      </c>
      <c r="C61" s="55" t="s">
        <v>55</v>
      </c>
      <c r="D61" s="55"/>
      <c r="E61" s="56" t="str">
        <f t="shared" si="2"/>
        <v>選択</v>
      </c>
      <c r="F61" s="57" t="str">
        <f>'データ入力&amp;写真挿入'!U13&amp;""</f>
        <v/>
      </c>
      <c r="G61" s="52" t="str">
        <f>IF(教員入力T[[#This Row],[入力方法]]="選択","←選択ボタン","")</f>
        <v>←選択ボタン</v>
      </c>
      <c r="H61" t="s">
        <v>209</v>
      </c>
      <c r="J61" t="s">
        <v>351</v>
      </c>
      <c r="K61" t="s">
        <v>352</v>
      </c>
      <c r="L61" t="s">
        <v>353</v>
      </c>
      <c r="M61" t="s">
        <v>354</v>
      </c>
      <c r="N61" t="s">
        <v>355</v>
      </c>
      <c r="O61" t="s">
        <v>356</v>
      </c>
      <c r="P61" t="s">
        <v>357</v>
      </c>
      <c r="Q61" t="s">
        <v>358</v>
      </c>
      <c r="R61" t="s">
        <v>359</v>
      </c>
      <c r="S61" t="s">
        <v>360</v>
      </c>
      <c r="T61" t="s">
        <v>361</v>
      </c>
      <c r="U61" t="s">
        <v>362</v>
      </c>
      <c r="V61" t="s">
        <v>363</v>
      </c>
      <c r="W61" t="s">
        <v>364</v>
      </c>
      <c r="BJ61" t="str">
        <f>IF(AND('データ入力&amp;写真挿入'!B59&lt;&gt;"",'データ入力&amp;写真挿入'!C59&lt;&gt;"",'データ入力&amp;写真挿入'!E59&lt;&gt;"",'データ入力&amp;写真挿入'!H59&lt;&gt;""),'データ入力&amp;写真挿入'!B59&amp;'データ入力&amp;写真挿入'!C59&amp;"~"&amp;'データ入力&amp;写真挿入'!E59&amp;'データ入力&amp;写真挿入'!H59,"")</f>
        <v/>
      </c>
    </row>
    <row r="62" spans="1:62" ht="44.25" customHeight="1" x14ac:dyDescent="0.45">
      <c r="A62" s="43">
        <f t="shared" si="1"/>
        <v>58</v>
      </c>
      <c r="B62" s="54" t="s">
        <v>371</v>
      </c>
      <c r="C62" s="55" t="s">
        <v>56</v>
      </c>
      <c r="D62" s="64" t="s">
        <v>365</v>
      </c>
      <c r="E62" s="56" t="str">
        <f t="shared" si="2"/>
        <v>入力</v>
      </c>
      <c r="F62" s="57" t="str">
        <f>IF(AND('データ入力&amp;写真挿入'!P13&lt;&gt;"",'データ入力&amp;写真挿入'!Q13&lt;&gt;"",'データ入力&amp;写真挿入'!R13&lt;&gt;""),'データ入力&amp;写真挿入'!P13&amp;'データ入力&amp;写真挿入'!Q13&amp;"~"&amp;'データ入力&amp;写真挿入'!R13,"")&amp;""</f>
        <v/>
      </c>
      <c r="G62" s="52" t="str">
        <f>IF(教員入力T[[#This Row],[入力方法]]="選択","←選択ボタン","")</f>
        <v/>
      </c>
      <c r="H62" t="s">
        <v>201</v>
      </c>
      <c r="BJ62" t="str">
        <f>IF(AND('データ入力&amp;写真挿入'!B60&lt;&gt;"",'データ入力&amp;写真挿入'!C60&lt;&gt;"",'データ入力&amp;写真挿入'!E60&lt;&gt;"",'データ入力&amp;写真挿入'!H60&lt;&gt;""),'データ入力&amp;写真挿入'!B60&amp;'データ入力&amp;写真挿入'!C60&amp;"~"&amp;'データ入力&amp;写真挿入'!E60&amp;'データ入力&amp;写真挿入'!H60,"")</f>
        <v/>
      </c>
    </row>
    <row r="63" spans="1:62" ht="44.25" customHeight="1" x14ac:dyDescent="0.45">
      <c r="A63" s="43">
        <f t="shared" si="1"/>
        <v>59</v>
      </c>
      <c r="B63" s="54" t="s">
        <v>372</v>
      </c>
      <c r="C63" s="55" t="s">
        <v>57</v>
      </c>
      <c r="D63" s="55" t="s">
        <v>369</v>
      </c>
      <c r="E63" s="56" t="str">
        <f>H63</f>
        <v>選択</v>
      </c>
      <c r="F63" s="57" t="str">
        <f>'データ入力&amp;写真挿入'!S7&amp;""</f>
        <v/>
      </c>
      <c r="G63" s="52" t="str">
        <f>IF(教員入力T[[#This Row],[入力方法]]="選択","←選択ボタン","")</f>
        <v>←選択ボタン</v>
      </c>
      <c r="H63" t="s">
        <v>209</v>
      </c>
      <c r="J63" t="s">
        <v>346</v>
      </c>
      <c r="K63" t="s">
        <v>347</v>
      </c>
      <c r="L63" t="s">
        <v>348</v>
      </c>
      <c r="M63" t="s">
        <v>349</v>
      </c>
      <c r="N63" t="s">
        <v>350</v>
      </c>
    </row>
    <row r="64" spans="1:62" ht="44.25" customHeight="1" x14ac:dyDescent="0.45">
      <c r="A64" s="43">
        <f t="shared" si="1"/>
        <v>60</v>
      </c>
      <c r="B64" s="54" t="s">
        <v>372</v>
      </c>
      <c r="C64" s="55" t="s">
        <v>58</v>
      </c>
      <c r="D64" s="64"/>
      <c r="E64" s="56" t="str">
        <f>H64</f>
        <v>選択</v>
      </c>
      <c r="F64" s="57" t="str">
        <f>'データ入力&amp;写真挿入'!U15&amp;""</f>
        <v/>
      </c>
      <c r="G64" s="52" t="str">
        <f>IF(教員入力T[[#This Row],[入力方法]]="選択","←選択ボタン","")</f>
        <v>←選択ボタン</v>
      </c>
      <c r="H64" t="s">
        <v>209</v>
      </c>
      <c r="J64" t="s">
        <v>351</v>
      </c>
      <c r="K64" t="s">
        <v>352</v>
      </c>
      <c r="L64" t="s">
        <v>353</v>
      </c>
      <c r="M64" t="s">
        <v>354</v>
      </c>
      <c r="N64" t="s">
        <v>355</v>
      </c>
      <c r="O64" t="s">
        <v>356</v>
      </c>
      <c r="P64" t="s">
        <v>357</v>
      </c>
      <c r="Q64" t="s">
        <v>358</v>
      </c>
      <c r="R64" t="s">
        <v>359</v>
      </c>
      <c r="S64" t="s">
        <v>360</v>
      </c>
      <c r="T64" t="s">
        <v>361</v>
      </c>
      <c r="U64" t="s">
        <v>362</v>
      </c>
      <c r="V64" t="s">
        <v>363</v>
      </c>
      <c r="W64" t="s">
        <v>364</v>
      </c>
    </row>
    <row r="65" spans="1:62" ht="44.25" customHeight="1" x14ac:dyDescent="0.45">
      <c r="A65" s="43">
        <f t="shared" si="1"/>
        <v>61</v>
      </c>
      <c r="B65" s="54" t="s">
        <v>372</v>
      </c>
      <c r="C65" s="55" t="s">
        <v>59</v>
      </c>
      <c r="D65" s="64" t="s">
        <v>365</v>
      </c>
      <c r="E65" s="56" t="str">
        <f>H65</f>
        <v>入力</v>
      </c>
      <c r="F65" s="57" t="str">
        <f>IF(AND('データ入力&amp;写真挿入'!P15&lt;&gt;"",'データ入力&amp;写真挿入'!Q15&lt;&gt;"",'データ入力&amp;写真挿入'!R15&lt;&gt;""),'データ入力&amp;写真挿入'!P15&amp;'データ入力&amp;写真挿入'!Q15&amp;"~"&amp;'データ入力&amp;写真挿入'!R15,"")&amp;""</f>
        <v/>
      </c>
      <c r="G65" s="52" t="str">
        <f>IF(教員入力T[[#This Row],[入力方法]]="選択","←選択ボタン","")</f>
        <v/>
      </c>
      <c r="H65" t="s">
        <v>201</v>
      </c>
    </row>
    <row r="66" spans="1:62" ht="44.25" customHeight="1" x14ac:dyDescent="0.45">
      <c r="A66" s="43">
        <f t="shared" si="1"/>
        <v>62</v>
      </c>
      <c r="B66" s="54" t="s">
        <v>373</v>
      </c>
      <c r="C66" s="55" t="s">
        <v>60</v>
      </c>
      <c r="D66" s="55" t="s">
        <v>374</v>
      </c>
      <c r="E66" s="56" t="str">
        <f t="shared" si="2"/>
        <v>選択</v>
      </c>
      <c r="F66" s="57" t="str">
        <f>'データ入力&amp;写真挿入'!X7&amp;""</f>
        <v/>
      </c>
      <c r="G66" s="52" t="str">
        <f>IF(教員入力T[[#This Row],[入力方法]]="選択","←選択ボタン","")</f>
        <v>←選択ボタン</v>
      </c>
      <c r="H66" t="s">
        <v>209</v>
      </c>
      <c r="I66" t="s">
        <v>202</v>
      </c>
      <c r="J66" t="s">
        <v>375</v>
      </c>
      <c r="K66" t="s">
        <v>376</v>
      </c>
      <c r="L66" t="s">
        <v>377</v>
      </c>
      <c r="M66" t="s">
        <v>378</v>
      </c>
      <c r="N66" t="s">
        <v>379</v>
      </c>
      <c r="O66" t="s">
        <v>380</v>
      </c>
      <c r="P66" t="s">
        <v>381</v>
      </c>
      <c r="Q66" t="s">
        <v>382</v>
      </c>
      <c r="R66" t="s">
        <v>383</v>
      </c>
      <c r="S66" t="s">
        <v>384</v>
      </c>
      <c r="T66" t="s">
        <v>385</v>
      </c>
      <c r="U66" t="s">
        <v>386</v>
      </c>
      <c r="V66" t="s">
        <v>387</v>
      </c>
      <c r="W66" t="s">
        <v>388</v>
      </c>
      <c r="X66" t="s">
        <v>389</v>
      </c>
      <c r="Y66" t="s">
        <v>390</v>
      </c>
      <c r="Z66" t="s">
        <v>391</v>
      </c>
      <c r="AA66" t="s">
        <v>392</v>
      </c>
      <c r="AB66" t="s">
        <v>393</v>
      </c>
      <c r="AC66" t="s">
        <v>394</v>
      </c>
      <c r="AD66" t="s">
        <v>395</v>
      </c>
      <c r="AE66" t="s">
        <v>396</v>
      </c>
      <c r="AF66" t="s">
        <v>397</v>
      </c>
      <c r="AG66" t="s">
        <v>398</v>
      </c>
      <c r="AH66" t="s">
        <v>399</v>
      </c>
      <c r="AI66" t="s">
        <v>400</v>
      </c>
      <c r="AJ66" t="s">
        <v>401</v>
      </c>
      <c r="BJ66" t="str">
        <f>IF(AND('データ入力&amp;写真挿入'!B61&lt;&gt;"",'データ入力&amp;写真挿入'!C61&lt;&gt;"",'データ入力&amp;写真挿入'!E61&lt;&gt;"",'データ入力&amp;写真挿入'!H61&lt;&gt;""),'データ入力&amp;写真挿入'!B61&amp;'データ入力&amp;写真挿入'!C61&amp;"~"&amp;'データ入力&amp;写真挿入'!E61&amp;'データ入力&amp;写真挿入'!H61,"")</f>
        <v/>
      </c>
    </row>
    <row r="67" spans="1:62" ht="44.25" customHeight="1" x14ac:dyDescent="0.45">
      <c r="A67" s="43">
        <f t="shared" si="1"/>
        <v>63</v>
      </c>
      <c r="B67" s="54" t="s">
        <v>402</v>
      </c>
      <c r="C67" s="55" t="s">
        <v>61</v>
      </c>
      <c r="D67" s="55" t="s">
        <v>374</v>
      </c>
      <c r="E67" s="56" t="str">
        <f t="shared" si="2"/>
        <v>選択</v>
      </c>
      <c r="F67" s="57" t="str">
        <f>'データ入力&amp;写真挿入'!X9&amp;""</f>
        <v/>
      </c>
      <c r="G67" s="52" t="str">
        <f>IF(教員入力T[[#This Row],[入力方法]]="選択","←選択ボタン","")</f>
        <v>←選択ボタン</v>
      </c>
      <c r="H67" t="s">
        <v>209</v>
      </c>
      <c r="J67" t="s">
        <v>375</v>
      </c>
      <c r="K67" t="s">
        <v>376</v>
      </c>
      <c r="L67" t="s">
        <v>377</v>
      </c>
      <c r="M67" t="s">
        <v>378</v>
      </c>
      <c r="N67" t="s">
        <v>379</v>
      </c>
      <c r="O67" t="s">
        <v>380</v>
      </c>
      <c r="P67" t="s">
        <v>381</v>
      </c>
      <c r="Q67" t="s">
        <v>382</v>
      </c>
      <c r="R67" t="s">
        <v>383</v>
      </c>
      <c r="S67" t="s">
        <v>384</v>
      </c>
      <c r="T67" t="s">
        <v>385</v>
      </c>
      <c r="U67" t="s">
        <v>386</v>
      </c>
      <c r="V67" t="s">
        <v>403</v>
      </c>
      <c r="W67" t="s">
        <v>388</v>
      </c>
      <c r="X67" t="s">
        <v>389</v>
      </c>
      <c r="Y67" t="s">
        <v>390</v>
      </c>
      <c r="Z67" t="s">
        <v>391</v>
      </c>
      <c r="AA67" t="s">
        <v>392</v>
      </c>
      <c r="AB67" t="s">
        <v>393</v>
      </c>
      <c r="AC67" t="s">
        <v>394</v>
      </c>
      <c r="AD67" t="s">
        <v>395</v>
      </c>
      <c r="AE67" t="s">
        <v>396</v>
      </c>
      <c r="AF67" t="s">
        <v>397</v>
      </c>
      <c r="AG67" t="s">
        <v>398</v>
      </c>
      <c r="AH67" t="s">
        <v>399</v>
      </c>
      <c r="AI67" t="s">
        <v>400</v>
      </c>
      <c r="AJ67" t="s">
        <v>401</v>
      </c>
      <c r="BJ67" t="str">
        <f>IF(AND('データ入力&amp;写真挿入'!B62&lt;&gt;"",'データ入力&amp;写真挿入'!C62&lt;&gt;"",'データ入力&amp;写真挿入'!E62&lt;&gt;"",'データ入力&amp;写真挿入'!H62&lt;&gt;""),'データ入力&amp;写真挿入'!B62&amp;'データ入力&amp;写真挿入'!C62&amp;"~"&amp;'データ入力&amp;写真挿入'!E62&amp;'データ入力&amp;写真挿入'!H62,"")</f>
        <v/>
      </c>
    </row>
    <row r="68" spans="1:62" ht="44.25" customHeight="1" x14ac:dyDescent="0.45">
      <c r="A68" s="43">
        <f t="shared" si="1"/>
        <v>64</v>
      </c>
      <c r="B68" s="54" t="s">
        <v>404</v>
      </c>
      <c r="C68" s="55" t="s">
        <v>62</v>
      </c>
      <c r="D68" s="55" t="s">
        <v>374</v>
      </c>
      <c r="E68" s="56" t="str">
        <f t="shared" si="2"/>
        <v>選択</v>
      </c>
      <c r="F68" s="57" t="str">
        <f>'データ入力&amp;写真挿入'!X11&amp;""</f>
        <v/>
      </c>
      <c r="G68" s="52" t="str">
        <f>IF(教員入力T[[#This Row],[入力方法]]="選択","←選択ボタン","")</f>
        <v>←選択ボタン</v>
      </c>
      <c r="H68" t="s">
        <v>209</v>
      </c>
      <c r="J68" t="s">
        <v>375</v>
      </c>
      <c r="K68" t="s">
        <v>376</v>
      </c>
      <c r="L68" t="s">
        <v>377</v>
      </c>
      <c r="M68" t="s">
        <v>378</v>
      </c>
      <c r="N68" t="s">
        <v>379</v>
      </c>
      <c r="O68" t="s">
        <v>380</v>
      </c>
      <c r="P68" t="s">
        <v>381</v>
      </c>
      <c r="Q68" t="s">
        <v>382</v>
      </c>
      <c r="R68" t="s">
        <v>383</v>
      </c>
      <c r="S68" t="s">
        <v>384</v>
      </c>
      <c r="T68" t="s">
        <v>385</v>
      </c>
      <c r="U68" t="s">
        <v>386</v>
      </c>
      <c r="V68" t="s">
        <v>403</v>
      </c>
      <c r="W68" t="s">
        <v>388</v>
      </c>
      <c r="X68" t="s">
        <v>389</v>
      </c>
      <c r="Y68" t="s">
        <v>390</v>
      </c>
      <c r="Z68" t="s">
        <v>391</v>
      </c>
      <c r="AA68" t="s">
        <v>392</v>
      </c>
      <c r="AB68" t="s">
        <v>393</v>
      </c>
      <c r="AC68" t="s">
        <v>394</v>
      </c>
      <c r="AD68" t="s">
        <v>395</v>
      </c>
      <c r="AE68" t="s">
        <v>396</v>
      </c>
      <c r="AF68" t="s">
        <v>397</v>
      </c>
      <c r="AG68" t="s">
        <v>398</v>
      </c>
      <c r="AH68" t="s">
        <v>399</v>
      </c>
      <c r="AI68" t="s">
        <v>400</v>
      </c>
      <c r="AJ68" t="s">
        <v>401</v>
      </c>
      <c r="BJ68" t="str">
        <f>IF(AND('データ入力&amp;写真挿入'!B63&lt;&gt;"",'データ入力&amp;写真挿入'!C63&lt;&gt;"",'データ入力&amp;写真挿入'!E63&lt;&gt;"",'データ入力&amp;写真挿入'!H63&lt;&gt;""),'データ入力&amp;写真挿入'!B63&amp;'データ入力&amp;写真挿入'!C63&amp;"~"&amp;'データ入力&amp;写真挿入'!E63&amp;'データ入力&amp;写真挿入'!H63,"")</f>
        <v/>
      </c>
    </row>
    <row r="69" spans="1:62" ht="44.25" customHeight="1" x14ac:dyDescent="0.45">
      <c r="A69" s="43">
        <f t="shared" si="1"/>
        <v>65</v>
      </c>
      <c r="B69" s="54" t="s">
        <v>405</v>
      </c>
      <c r="C69" s="55" t="s">
        <v>63</v>
      </c>
      <c r="D69" s="55" t="s">
        <v>374</v>
      </c>
      <c r="E69" s="56" t="str">
        <f t="shared" si="2"/>
        <v>選択</v>
      </c>
      <c r="F69" s="57" t="str">
        <f>'データ入力&amp;写真挿入'!X13&amp;""</f>
        <v/>
      </c>
      <c r="G69" s="52" t="str">
        <f>IF(教員入力T[[#This Row],[入力方法]]="選択","←選択ボタン","")</f>
        <v>←選択ボタン</v>
      </c>
      <c r="H69" t="s">
        <v>209</v>
      </c>
      <c r="J69" t="s">
        <v>375</v>
      </c>
      <c r="K69" t="s">
        <v>376</v>
      </c>
      <c r="L69" t="s">
        <v>377</v>
      </c>
      <c r="M69" t="s">
        <v>378</v>
      </c>
      <c r="N69" t="s">
        <v>379</v>
      </c>
      <c r="O69" t="s">
        <v>380</v>
      </c>
      <c r="P69" t="s">
        <v>381</v>
      </c>
      <c r="Q69" t="s">
        <v>382</v>
      </c>
      <c r="R69" t="s">
        <v>383</v>
      </c>
      <c r="S69" t="s">
        <v>384</v>
      </c>
      <c r="T69" t="s">
        <v>385</v>
      </c>
      <c r="U69" t="s">
        <v>386</v>
      </c>
      <c r="V69" t="s">
        <v>403</v>
      </c>
      <c r="W69" t="s">
        <v>388</v>
      </c>
      <c r="X69" t="s">
        <v>389</v>
      </c>
      <c r="Y69" t="s">
        <v>390</v>
      </c>
      <c r="Z69" t="s">
        <v>391</v>
      </c>
      <c r="AA69" t="s">
        <v>392</v>
      </c>
      <c r="AB69" t="s">
        <v>393</v>
      </c>
      <c r="AC69" t="s">
        <v>394</v>
      </c>
      <c r="AD69" t="s">
        <v>395</v>
      </c>
      <c r="AE69" t="s">
        <v>396</v>
      </c>
      <c r="AF69" t="s">
        <v>397</v>
      </c>
      <c r="AG69" t="s">
        <v>398</v>
      </c>
      <c r="AH69" t="s">
        <v>399</v>
      </c>
      <c r="AI69" t="s">
        <v>400</v>
      </c>
      <c r="AJ69" t="s">
        <v>401</v>
      </c>
      <c r="BJ69" t="str">
        <f>IF(AND('データ入力&amp;写真挿入'!B64&lt;&gt;"",'データ入力&amp;写真挿入'!C64&lt;&gt;"",'データ入力&amp;写真挿入'!E64&lt;&gt;"",'データ入力&amp;写真挿入'!H64&lt;&gt;""),'データ入力&amp;写真挿入'!B64&amp;'データ入力&amp;写真挿入'!C64&amp;"~"&amp;'データ入力&amp;写真挿入'!E64&amp;'データ入力&amp;写真挿入'!H64,"")</f>
        <v/>
      </c>
    </row>
    <row r="70" spans="1:62" ht="44.25" customHeight="1" x14ac:dyDescent="0.45">
      <c r="A70" s="43">
        <f t="shared" si="1"/>
        <v>66</v>
      </c>
      <c r="B70" s="54" t="s">
        <v>406</v>
      </c>
      <c r="C70" s="55" t="s">
        <v>64</v>
      </c>
      <c r="D70" s="55" t="s">
        <v>374</v>
      </c>
      <c r="E70" s="56" t="str">
        <f t="shared" si="2"/>
        <v>選択</v>
      </c>
      <c r="F70" s="57" t="str">
        <f>'データ入力&amp;写真挿入'!X15&amp;""</f>
        <v/>
      </c>
      <c r="G70" s="52" t="str">
        <f>IF(教員入力T[[#This Row],[入力方法]]="選択","←選択ボタン","")</f>
        <v>←選択ボタン</v>
      </c>
      <c r="H70" t="s">
        <v>209</v>
      </c>
      <c r="J70" t="s">
        <v>375</v>
      </c>
      <c r="K70" t="s">
        <v>376</v>
      </c>
      <c r="L70" t="s">
        <v>377</v>
      </c>
      <c r="M70" t="s">
        <v>378</v>
      </c>
      <c r="N70" t="s">
        <v>379</v>
      </c>
      <c r="O70" t="s">
        <v>380</v>
      </c>
      <c r="P70" t="s">
        <v>381</v>
      </c>
      <c r="Q70" t="s">
        <v>382</v>
      </c>
      <c r="R70" t="s">
        <v>383</v>
      </c>
      <c r="S70" t="s">
        <v>384</v>
      </c>
      <c r="T70" t="s">
        <v>385</v>
      </c>
      <c r="U70" t="s">
        <v>386</v>
      </c>
      <c r="V70" t="s">
        <v>403</v>
      </c>
      <c r="W70" t="s">
        <v>388</v>
      </c>
      <c r="X70" t="s">
        <v>389</v>
      </c>
      <c r="Y70" t="s">
        <v>390</v>
      </c>
      <c r="Z70" t="s">
        <v>391</v>
      </c>
      <c r="AA70" t="s">
        <v>392</v>
      </c>
      <c r="AB70" t="s">
        <v>393</v>
      </c>
      <c r="AC70" t="s">
        <v>394</v>
      </c>
      <c r="AD70" t="s">
        <v>395</v>
      </c>
      <c r="AE70" t="s">
        <v>396</v>
      </c>
      <c r="AF70" t="s">
        <v>397</v>
      </c>
      <c r="AG70" t="s">
        <v>398</v>
      </c>
      <c r="AH70" t="s">
        <v>399</v>
      </c>
      <c r="AI70" t="s">
        <v>400</v>
      </c>
      <c r="AJ70" t="s">
        <v>401</v>
      </c>
      <c r="BJ70" t="str">
        <f>IF(AND('データ入力&amp;写真挿入'!B65&lt;&gt;"",'データ入力&amp;写真挿入'!C65&lt;&gt;"",'データ入力&amp;写真挿入'!E65&lt;&gt;"",'データ入力&amp;写真挿入'!H65&lt;&gt;""),'データ入力&amp;写真挿入'!B65&amp;'データ入力&amp;写真挿入'!C65&amp;"~"&amp;'データ入力&amp;写真挿入'!E65&amp;'データ入力&amp;写真挿入'!H65,"")</f>
        <v/>
      </c>
    </row>
    <row r="71" spans="1:62" ht="125.25" customHeight="1" x14ac:dyDescent="0.45">
      <c r="A71" s="43">
        <f t="shared" si="1"/>
        <v>67</v>
      </c>
      <c r="B71" s="54" t="s">
        <v>407</v>
      </c>
      <c r="C71" s="55" t="s">
        <v>65</v>
      </c>
      <c r="D71" s="55" t="s">
        <v>408</v>
      </c>
      <c r="E71" s="56" t="str">
        <f t="shared" si="2"/>
        <v>入力</v>
      </c>
      <c r="F71" s="60" t="str">
        <f>'データ入力&amp;写真挿入'!P19&amp;""</f>
        <v/>
      </c>
      <c r="G71" s="52" t="str">
        <f>IF(教員入力T[[#This Row],[入力方法]]="選択","←選択ボタン","")</f>
        <v/>
      </c>
      <c r="H71" t="s">
        <v>218</v>
      </c>
    </row>
    <row r="72" spans="1:62" ht="44.25" customHeight="1" x14ac:dyDescent="0.45">
      <c r="A72" s="43">
        <f t="shared" si="1"/>
        <v>68</v>
      </c>
      <c r="B72" s="54" t="s">
        <v>409</v>
      </c>
      <c r="C72" s="55" t="s">
        <v>66</v>
      </c>
      <c r="D72" s="55" t="s">
        <v>410</v>
      </c>
      <c r="E72" s="56" t="str">
        <f t="shared" si="2"/>
        <v>選択</v>
      </c>
      <c r="F72" s="57" t="str">
        <f>'データ入力&amp;写真挿入'!Y7&amp;""</f>
        <v/>
      </c>
      <c r="G72" s="52" t="str">
        <f>IF(教員入力T[[#This Row],[入力方法]]="選択","←選択ボタン","")</f>
        <v>←選択ボタン</v>
      </c>
      <c r="H72" t="s">
        <v>209</v>
      </c>
      <c r="J72" t="s">
        <v>411</v>
      </c>
      <c r="K72" t="s">
        <v>412</v>
      </c>
      <c r="L72" t="s">
        <v>413</v>
      </c>
      <c r="M72" t="s">
        <v>414</v>
      </c>
      <c r="N72" t="s">
        <v>415</v>
      </c>
      <c r="O72" t="s">
        <v>416</v>
      </c>
      <c r="P72" t="s">
        <v>417</v>
      </c>
      <c r="Q72" t="s">
        <v>418</v>
      </c>
      <c r="R72" t="s">
        <v>419</v>
      </c>
      <c r="S72" t="s">
        <v>420</v>
      </c>
      <c r="T72" t="s">
        <v>421</v>
      </c>
      <c r="U72" t="s">
        <v>422</v>
      </c>
      <c r="V72" t="s">
        <v>423</v>
      </c>
      <c r="W72" t="s">
        <v>424</v>
      </c>
      <c r="X72" t="s">
        <v>425</v>
      </c>
      <c r="Y72" t="s">
        <v>426</v>
      </c>
      <c r="Z72" t="s">
        <v>427</v>
      </c>
      <c r="AA72" t="s">
        <v>428</v>
      </c>
      <c r="AB72" t="s">
        <v>429</v>
      </c>
      <c r="AC72" t="s">
        <v>430</v>
      </c>
      <c r="AD72" t="s">
        <v>431</v>
      </c>
      <c r="AE72" t="s">
        <v>432</v>
      </c>
      <c r="AF72" t="s">
        <v>433</v>
      </c>
      <c r="AG72" t="s">
        <v>434</v>
      </c>
      <c r="AH72" t="s">
        <v>435</v>
      </c>
      <c r="AI72" t="s">
        <v>436</v>
      </c>
      <c r="AJ72" t="s">
        <v>437</v>
      </c>
      <c r="AK72" t="s">
        <v>438</v>
      </c>
      <c r="AL72" t="s">
        <v>439</v>
      </c>
      <c r="AM72" t="s">
        <v>440</v>
      </c>
      <c r="AN72" t="s">
        <v>441</v>
      </c>
      <c r="AO72" t="s">
        <v>442</v>
      </c>
      <c r="AP72" t="s">
        <v>443</v>
      </c>
      <c r="AQ72" t="s">
        <v>444</v>
      </c>
      <c r="AR72" t="s">
        <v>445</v>
      </c>
      <c r="AS72" t="s">
        <v>446</v>
      </c>
      <c r="AT72" t="s">
        <v>447</v>
      </c>
      <c r="AU72" t="s">
        <v>448</v>
      </c>
      <c r="AV72" t="s">
        <v>449</v>
      </c>
      <c r="AW72" t="s">
        <v>450</v>
      </c>
      <c r="AX72" t="s">
        <v>451</v>
      </c>
    </row>
    <row r="73" spans="1:62" ht="44.25" customHeight="1" x14ac:dyDescent="0.45">
      <c r="A73" s="43">
        <f t="shared" ref="A73:A77" si="3">ROW()-4</f>
        <v>69</v>
      </c>
      <c r="B73" s="54" t="s">
        <v>452</v>
      </c>
      <c r="C73" s="55" t="s">
        <v>67</v>
      </c>
      <c r="D73" s="55"/>
      <c r="E73" s="56" t="str">
        <f t="shared" si="2"/>
        <v>選択</v>
      </c>
      <c r="F73" s="57" t="str">
        <f>'データ入力&amp;写真挿入'!Y9&amp;""</f>
        <v/>
      </c>
      <c r="G73" s="52" t="str">
        <f>IF(教員入力T[[#This Row],[入力方法]]="選択","←選択ボタン","")</f>
        <v>←選択ボタン</v>
      </c>
      <c r="H73" t="s">
        <v>209</v>
      </c>
      <c r="J73" t="s">
        <v>411</v>
      </c>
      <c r="K73" t="s">
        <v>412</v>
      </c>
      <c r="L73" t="s">
        <v>413</v>
      </c>
      <c r="M73" t="s">
        <v>414</v>
      </c>
      <c r="N73" t="s">
        <v>415</v>
      </c>
      <c r="O73" t="s">
        <v>416</v>
      </c>
      <c r="P73" t="s">
        <v>417</v>
      </c>
      <c r="Q73" t="s">
        <v>418</v>
      </c>
      <c r="R73" t="s">
        <v>419</v>
      </c>
      <c r="S73" t="s">
        <v>420</v>
      </c>
      <c r="T73" t="s">
        <v>421</v>
      </c>
      <c r="U73" t="s">
        <v>422</v>
      </c>
      <c r="V73" t="s">
        <v>423</v>
      </c>
      <c r="W73" t="s">
        <v>424</v>
      </c>
      <c r="X73" t="s">
        <v>425</v>
      </c>
      <c r="Y73" t="s">
        <v>426</v>
      </c>
      <c r="Z73" t="s">
        <v>427</v>
      </c>
      <c r="AA73" t="s">
        <v>428</v>
      </c>
      <c r="AB73" t="s">
        <v>429</v>
      </c>
      <c r="AC73" t="s">
        <v>430</v>
      </c>
      <c r="AD73" t="s">
        <v>431</v>
      </c>
      <c r="AE73" t="s">
        <v>432</v>
      </c>
      <c r="AF73" t="s">
        <v>433</v>
      </c>
      <c r="AG73" t="s">
        <v>434</v>
      </c>
      <c r="AH73" t="s">
        <v>435</v>
      </c>
      <c r="AI73" t="s">
        <v>436</v>
      </c>
      <c r="AJ73" t="s">
        <v>437</v>
      </c>
      <c r="AK73" t="s">
        <v>438</v>
      </c>
      <c r="AL73" t="s">
        <v>439</v>
      </c>
      <c r="AM73" t="s">
        <v>440</v>
      </c>
      <c r="AN73" t="s">
        <v>441</v>
      </c>
      <c r="AO73" t="s">
        <v>442</v>
      </c>
      <c r="AP73" t="s">
        <v>443</v>
      </c>
      <c r="AQ73" t="s">
        <v>444</v>
      </c>
      <c r="AR73" t="s">
        <v>445</v>
      </c>
      <c r="AS73" t="s">
        <v>446</v>
      </c>
      <c r="AT73" t="s">
        <v>447</v>
      </c>
      <c r="AU73" t="s">
        <v>448</v>
      </c>
      <c r="AV73" t="s">
        <v>449</v>
      </c>
      <c r="AW73" t="s">
        <v>450</v>
      </c>
      <c r="AX73" t="s">
        <v>451</v>
      </c>
    </row>
    <row r="74" spans="1:62" ht="44.25" customHeight="1" x14ac:dyDescent="0.45">
      <c r="A74" s="43">
        <f t="shared" si="3"/>
        <v>70</v>
      </c>
      <c r="B74" s="54" t="s">
        <v>453</v>
      </c>
      <c r="C74" s="55" t="s">
        <v>68</v>
      </c>
      <c r="D74" s="55"/>
      <c r="E74" s="56" t="str">
        <f t="shared" si="2"/>
        <v>選択</v>
      </c>
      <c r="F74" s="57" t="str">
        <f>'データ入力&amp;写真挿入'!Y11&amp;""</f>
        <v/>
      </c>
      <c r="G74" s="52" t="str">
        <f>IF(教員入力T[[#This Row],[入力方法]]="選択","←選択ボタン","")</f>
        <v>←選択ボタン</v>
      </c>
      <c r="H74" t="s">
        <v>209</v>
      </c>
      <c r="J74" t="s">
        <v>411</v>
      </c>
      <c r="K74" t="s">
        <v>412</v>
      </c>
      <c r="L74" t="s">
        <v>413</v>
      </c>
      <c r="M74" t="s">
        <v>414</v>
      </c>
      <c r="N74" t="s">
        <v>415</v>
      </c>
      <c r="O74" t="s">
        <v>416</v>
      </c>
      <c r="P74" t="s">
        <v>417</v>
      </c>
      <c r="Q74" t="s">
        <v>418</v>
      </c>
      <c r="R74" t="s">
        <v>419</v>
      </c>
      <c r="S74" t="s">
        <v>420</v>
      </c>
      <c r="T74" t="s">
        <v>421</v>
      </c>
      <c r="U74" t="s">
        <v>422</v>
      </c>
      <c r="V74" t="s">
        <v>423</v>
      </c>
      <c r="W74" t="s">
        <v>424</v>
      </c>
      <c r="X74" t="s">
        <v>425</v>
      </c>
      <c r="Y74" t="s">
        <v>426</v>
      </c>
      <c r="Z74" t="s">
        <v>427</v>
      </c>
      <c r="AA74" t="s">
        <v>428</v>
      </c>
      <c r="AB74" t="s">
        <v>429</v>
      </c>
      <c r="AC74" t="s">
        <v>430</v>
      </c>
      <c r="AD74" t="s">
        <v>431</v>
      </c>
      <c r="AE74" t="s">
        <v>432</v>
      </c>
      <c r="AF74" t="s">
        <v>433</v>
      </c>
      <c r="AG74" t="s">
        <v>434</v>
      </c>
      <c r="AH74" t="s">
        <v>435</v>
      </c>
      <c r="AI74" t="s">
        <v>436</v>
      </c>
      <c r="AJ74" t="s">
        <v>437</v>
      </c>
      <c r="AK74" t="s">
        <v>438</v>
      </c>
      <c r="AL74" t="s">
        <v>439</v>
      </c>
      <c r="AM74" t="s">
        <v>440</v>
      </c>
      <c r="AN74" t="s">
        <v>441</v>
      </c>
      <c r="AO74" t="s">
        <v>442</v>
      </c>
      <c r="AP74" t="s">
        <v>443</v>
      </c>
      <c r="AQ74" t="s">
        <v>444</v>
      </c>
      <c r="AR74" t="s">
        <v>445</v>
      </c>
      <c r="AS74" t="s">
        <v>446</v>
      </c>
      <c r="AT74" t="s">
        <v>447</v>
      </c>
      <c r="AU74" t="s">
        <v>448</v>
      </c>
      <c r="AV74" t="s">
        <v>449</v>
      </c>
      <c r="AW74" t="s">
        <v>450</v>
      </c>
      <c r="AX74" t="s">
        <v>451</v>
      </c>
    </row>
    <row r="75" spans="1:62" ht="273.75" customHeight="1" x14ac:dyDescent="0.45">
      <c r="A75" s="43">
        <f t="shared" si="3"/>
        <v>71</v>
      </c>
      <c r="B75" s="54" t="s">
        <v>454</v>
      </c>
      <c r="C75" s="65" t="s">
        <v>69</v>
      </c>
      <c r="D75" s="65" t="s">
        <v>455</v>
      </c>
      <c r="E75" s="56" t="str">
        <f t="shared" si="2"/>
        <v>入力</v>
      </c>
      <c r="F75" s="60" t="str">
        <f>'データ入力&amp;写真挿入'!P31&amp;""</f>
        <v/>
      </c>
      <c r="G75" s="52" t="str">
        <f>IF(教員入力T[[#This Row],[入力方法]]="選択","←選択ボタン","")</f>
        <v/>
      </c>
      <c r="H75" t="s">
        <v>218</v>
      </c>
      <c r="I75" t="s">
        <v>202</v>
      </c>
    </row>
    <row r="76" spans="1:62" ht="129" customHeight="1" x14ac:dyDescent="0.45">
      <c r="A76" s="43">
        <f t="shared" si="3"/>
        <v>72</v>
      </c>
      <c r="B76" s="54" t="s">
        <v>456</v>
      </c>
      <c r="C76" s="55" t="s">
        <v>70</v>
      </c>
      <c r="D76" s="66"/>
      <c r="E76" s="56" t="str">
        <f t="shared" si="2"/>
        <v>入力</v>
      </c>
      <c r="F76" s="57" t="str">
        <f>'データ入力&amp;写真挿入'!P44&amp;""</f>
        <v/>
      </c>
      <c r="G76" s="52" t="str">
        <f>IF(教員入力T[[#This Row],[入力方法]]="選択","←選択ボタン","")</f>
        <v/>
      </c>
      <c r="H76" t="s">
        <v>218</v>
      </c>
      <c r="I76" t="s">
        <v>202</v>
      </c>
    </row>
    <row r="77" spans="1:62" ht="44.25" customHeight="1" thickBot="1" x14ac:dyDescent="0.5">
      <c r="A77" s="43">
        <f t="shared" si="3"/>
        <v>73</v>
      </c>
      <c r="B77" s="54" t="s">
        <v>457</v>
      </c>
      <c r="C77" s="55" t="s">
        <v>71</v>
      </c>
      <c r="D77" s="66"/>
      <c r="E77" s="56" t="str">
        <f t="shared" si="2"/>
        <v>選択</v>
      </c>
      <c r="F77" s="67" t="str">
        <f>'データ入力&amp;写真挿入'!T26&amp;""</f>
        <v/>
      </c>
      <c r="G77" s="52" t="str">
        <f>IF(教員入力T[[#This Row],[入力方法]]="選択","←選択ボタン","")</f>
        <v>←選択ボタン</v>
      </c>
      <c r="H77" t="s">
        <v>209</v>
      </c>
      <c r="I77" t="s">
        <v>202</v>
      </c>
      <c r="J77" t="s">
        <v>458</v>
      </c>
      <c r="K77" t="s">
        <v>459</v>
      </c>
      <c r="L77" t="s">
        <v>460</v>
      </c>
      <c r="M77" t="s">
        <v>461</v>
      </c>
      <c r="N77" t="s">
        <v>462</v>
      </c>
      <c r="O77" t="s">
        <v>463</v>
      </c>
      <c r="P77" t="s">
        <v>401</v>
      </c>
    </row>
    <row r="78" spans="1:62" ht="18.600000000000001" thickTop="1" x14ac:dyDescent="0.45"/>
  </sheetData>
  <sheetProtection selectLockedCells="1" selectUnlockedCells="1"/>
  <phoneticPr fontId="1"/>
  <pageMargins left="0.7" right="0.7" top="0.75" bottom="0.75" header="0.3" footer="0.3"/>
  <pageSetup paperSize="9"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AF66"/>
  <sheetViews>
    <sheetView showGridLines="0" tabSelected="1" zoomScale="70" zoomScaleNormal="70" zoomScaleSheetLayoutView="71" zoomScalePageLayoutView="85" workbookViewId="0"/>
  </sheetViews>
  <sheetFormatPr defaultColWidth="14.296875" defaultRowHeight="15" customHeight="1" x14ac:dyDescent="0.2"/>
  <cols>
    <col min="1" max="1" width="0.5" style="8" customWidth="1"/>
    <col min="2" max="2" width="7.296875" style="8" customWidth="1"/>
    <col min="3" max="3" width="5.59765625" style="8" customWidth="1"/>
    <col min="4" max="4" width="4.5" style="8" customWidth="1"/>
    <col min="5" max="5" width="2.59765625" style="8" customWidth="1"/>
    <col min="6" max="6" width="1.5" style="8" customWidth="1"/>
    <col min="7" max="7" width="3.796875" style="8" customWidth="1"/>
    <col min="8" max="9" width="5.796875" style="8" customWidth="1"/>
    <col min="10" max="10" width="6.5" style="8" customWidth="1"/>
    <col min="11" max="11" width="2.09765625" style="8" customWidth="1"/>
    <col min="12" max="12" width="3.19921875" style="8" customWidth="1"/>
    <col min="13" max="13" width="5.09765625" style="8" customWidth="1"/>
    <col min="14" max="14" width="22.59765625" style="8" customWidth="1"/>
    <col min="15" max="15" width="10.5" style="8" customWidth="1"/>
    <col min="16" max="16" width="8.69921875" style="8" customWidth="1"/>
    <col min="17" max="17" width="4.69921875" style="8" customWidth="1"/>
    <col min="18" max="20" width="12.09765625" style="8" customWidth="1"/>
    <col min="21" max="22" width="6.796875" style="8" customWidth="1"/>
    <col min="23" max="23" width="2.59765625" style="8" customWidth="1"/>
    <col min="24" max="24" width="10.19921875" style="8" customWidth="1"/>
    <col min="25" max="25" width="12.59765625" style="8" customWidth="1"/>
    <col min="26" max="26" width="0.296875" style="8" customWidth="1"/>
    <col min="27" max="27" width="7.59765625" style="8" customWidth="1"/>
    <col min="28" max="31" width="10.19921875" style="8" customWidth="1"/>
    <col min="32" max="258" width="14.296875" style="8"/>
    <col min="259" max="259" width="2.59765625" style="8" customWidth="1"/>
    <col min="260" max="260" width="10.5" style="8" customWidth="1"/>
    <col min="261" max="261" width="5" style="8" customWidth="1"/>
    <col min="262" max="263" width="15.796875" style="8" customWidth="1"/>
    <col min="264" max="264" width="12.69921875" style="8" customWidth="1"/>
    <col min="265" max="265" width="9.5" style="8" customWidth="1"/>
    <col min="266" max="266" width="26.09765625" style="8" customWidth="1"/>
    <col min="267" max="268" width="2.59765625" style="8" customWidth="1"/>
    <col min="269" max="269" width="10.5" style="8" customWidth="1"/>
    <col min="270" max="270" width="5" style="8" customWidth="1"/>
    <col min="271" max="275" width="16" style="8" customWidth="1"/>
    <col min="276" max="276" width="2.59765625" style="8" customWidth="1"/>
    <col min="277" max="514" width="14.296875" style="8"/>
    <col min="515" max="515" width="2.59765625" style="8" customWidth="1"/>
    <col min="516" max="516" width="10.5" style="8" customWidth="1"/>
    <col min="517" max="517" width="5" style="8" customWidth="1"/>
    <col min="518" max="519" width="15.796875" style="8" customWidth="1"/>
    <col min="520" max="520" width="12.69921875" style="8" customWidth="1"/>
    <col min="521" max="521" width="9.5" style="8" customWidth="1"/>
    <col min="522" max="522" width="26.09765625" style="8" customWidth="1"/>
    <col min="523" max="524" width="2.59765625" style="8" customWidth="1"/>
    <col min="525" max="525" width="10.5" style="8" customWidth="1"/>
    <col min="526" max="526" width="5" style="8" customWidth="1"/>
    <col min="527" max="531" width="16" style="8" customWidth="1"/>
    <col min="532" max="532" width="2.59765625" style="8" customWidth="1"/>
    <col min="533" max="770" width="14.296875" style="8"/>
    <col min="771" max="771" width="2.59765625" style="8" customWidth="1"/>
    <col min="772" max="772" width="10.5" style="8" customWidth="1"/>
    <col min="773" max="773" width="5" style="8" customWidth="1"/>
    <col min="774" max="775" width="15.796875" style="8" customWidth="1"/>
    <col min="776" max="776" width="12.69921875" style="8" customWidth="1"/>
    <col min="777" max="777" width="9.5" style="8" customWidth="1"/>
    <col min="778" max="778" width="26.09765625" style="8" customWidth="1"/>
    <col min="779" max="780" width="2.59765625" style="8" customWidth="1"/>
    <col min="781" max="781" width="10.5" style="8" customWidth="1"/>
    <col min="782" max="782" width="5" style="8" customWidth="1"/>
    <col min="783" max="787" width="16" style="8" customWidth="1"/>
    <col min="788" max="788" width="2.59765625" style="8" customWidth="1"/>
    <col min="789" max="1026" width="14.296875" style="8"/>
    <col min="1027" max="1027" width="2.59765625" style="8" customWidth="1"/>
    <col min="1028" max="1028" width="10.5" style="8" customWidth="1"/>
    <col min="1029" max="1029" width="5" style="8" customWidth="1"/>
    <col min="1030" max="1031" width="15.796875" style="8" customWidth="1"/>
    <col min="1032" max="1032" width="12.69921875" style="8" customWidth="1"/>
    <col min="1033" max="1033" width="9.5" style="8" customWidth="1"/>
    <col min="1034" max="1034" width="26.09765625" style="8" customWidth="1"/>
    <col min="1035" max="1036" width="2.59765625" style="8" customWidth="1"/>
    <col min="1037" max="1037" width="10.5" style="8" customWidth="1"/>
    <col min="1038" max="1038" width="5" style="8" customWidth="1"/>
    <col min="1039" max="1043" width="16" style="8" customWidth="1"/>
    <col min="1044" max="1044" width="2.59765625" style="8" customWidth="1"/>
    <col min="1045" max="1282" width="14.296875" style="8"/>
    <col min="1283" max="1283" width="2.59765625" style="8" customWidth="1"/>
    <col min="1284" max="1284" width="10.5" style="8" customWidth="1"/>
    <col min="1285" max="1285" width="5" style="8" customWidth="1"/>
    <col min="1286" max="1287" width="15.796875" style="8" customWidth="1"/>
    <col min="1288" max="1288" width="12.69921875" style="8" customWidth="1"/>
    <col min="1289" max="1289" width="9.5" style="8" customWidth="1"/>
    <col min="1290" max="1290" width="26.09765625" style="8" customWidth="1"/>
    <col min="1291" max="1292" width="2.59765625" style="8" customWidth="1"/>
    <col min="1293" max="1293" width="10.5" style="8" customWidth="1"/>
    <col min="1294" max="1294" width="5" style="8" customWidth="1"/>
    <col min="1295" max="1299" width="16" style="8" customWidth="1"/>
    <col min="1300" max="1300" width="2.59765625" style="8" customWidth="1"/>
    <col min="1301" max="1538" width="14.296875" style="8"/>
    <col min="1539" max="1539" width="2.59765625" style="8" customWidth="1"/>
    <col min="1540" max="1540" width="10.5" style="8" customWidth="1"/>
    <col min="1541" max="1541" width="5" style="8" customWidth="1"/>
    <col min="1542" max="1543" width="15.796875" style="8" customWidth="1"/>
    <col min="1544" max="1544" width="12.69921875" style="8" customWidth="1"/>
    <col min="1545" max="1545" width="9.5" style="8" customWidth="1"/>
    <col min="1546" max="1546" width="26.09765625" style="8" customWidth="1"/>
    <col min="1547" max="1548" width="2.59765625" style="8" customWidth="1"/>
    <col min="1549" max="1549" width="10.5" style="8" customWidth="1"/>
    <col min="1550" max="1550" width="5" style="8" customWidth="1"/>
    <col min="1551" max="1555" width="16" style="8" customWidth="1"/>
    <col min="1556" max="1556" width="2.59765625" style="8" customWidth="1"/>
    <col min="1557" max="1794" width="14.296875" style="8"/>
    <col min="1795" max="1795" width="2.59765625" style="8" customWidth="1"/>
    <col min="1796" max="1796" width="10.5" style="8" customWidth="1"/>
    <col min="1797" max="1797" width="5" style="8" customWidth="1"/>
    <col min="1798" max="1799" width="15.796875" style="8" customWidth="1"/>
    <col min="1800" max="1800" width="12.69921875" style="8" customWidth="1"/>
    <col min="1801" max="1801" width="9.5" style="8" customWidth="1"/>
    <col min="1802" max="1802" width="26.09765625" style="8" customWidth="1"/>
    <col min="1803" max="1804" width="2.59765625" style="8" customWidth="1"/>
    <col min="1805" max="1805" width="10.5" style="8" customWidth="1"/>
    <col min="1806" max="1806" width="5" style="8" customWidth="1"/>
    <col min="1807" max="1811" width="16" style="8" customWidth="1"/>
    <col min="1812" max="1812" width="2.59765625" style="8" customWidth="1"/>
    <col min="1813" max="2050" width="14.296875" style="8"/>
    <col min="2051" max="2051" width="2.59765625" style="8" customWidth="1"/>
    <col min="2052" max="2052" width="10.5" style="8" customWidth="1"/>
    <col min="2053" max="2053" width="5" style="8" customWidth="1"/>
    <col min="2054" max="2055" width="15.796875" style="8" customWidth="1"/>
    <col min="2056" max="2056" width="12.69921875" style="8" customWidth="1"/>
    <col min="2057" max="2057" width="9.5" style="8" customWidth="1"/>
    <col min="2058" max="2058" width="26.09765625" style="8" customWidth="1"/>
    <col min="2059" max="2060" width="2.59765625" style="8" customWidth="1"/>
    <col min="2061" max="2061" width="10.5" style="8" customWidth="1"/>
    <col min="2062" max="2062" width="5" style="8" customWidth="1"/>
    <col min="2063" max="2067" width="16" style="8" customWidth="1"/>
    <col min="2068" max="2068" width="2.59765625" style="8" customWidth="1"/>
    <col min="2069" max="2306" width="14.296875" style="8"/>
    <col min="2307" max="2307" width="2.59765625" style="8" customWidth="1"/>
    <col min="2308" max="2308" width="10.5" style="8" customWidth="1"/>
    <col min="2309" max="2309" width="5" style="8" customWidth="1"/>
    <col min="2310" max="2311" width="15.796875" style="8" customWidth="1"/>
    <col min="2312" max="2312" width="12.69921875" style="8" customWidth="1"/>
    <col min="2313" max="2313" width="9.5" style="8" customWidth="1"/>
    <col min="2314" max="2314" width="26.09765625" style="8" customWidth="1"/>
    <col min="2315" max="2316" width="2.59765625" style="8" customWidth="1"/>
    <col min="2317" max="2317" width="10.5" style="8" customWidth="1"/>
    <col min="2318" max="2318" width="5" style="8" customWidth="1"/>
    <col min="2319" max="2323" width="16" style="8" customWidth="1"/>
    <col min="2324" max="2324" width="2.59765625" style="8" customWidth="1"/>
    <col min="2325" max="2562" width="14.296875" style="8"/>
    <col min="2563" max="2563" width="2.59765625" style="8" customWidth="1"/>
    <col min="2564" max="2564" width="10.5" style="8" customWidth="1"/>
    <col min="2565" max="2565" width="5" style="8" customWidth="1"/>
    <col min="2566" max="2567" width="15.796875" style="8" customWidth="1"/>
    <col min="2568" max="2568" width="12.69921875" style="8" customWidth="1"/>
    <col min="2569" max="2569" width="9.5" style="8" customWidth="1"/>
    <col min="2570" max="2570" width="26.09765625" style="8" customWidth="1"/>
    <col min="2571" max="2572" width="2.59765625" style="8" customWidth="1"/>
    <col min="2573" max="2573" width="10.5" style="8" customWidth="1"/>
    <col min="2574" max="2574" width="5" style="8" customWidth="1"/>
    <col min="2575" max="2579" width="16" style="8" customWidth="1"/>
    <col min="2580" max="2580" width="2.59765625" style="8" customWidth="1"/>
    <col min="2581" max="2818" width="14.296875" style="8"/>
    <col min="2819" max="2819" width="2.59765625" style="8" customWidth="1"/>
    <col min="2820" max="2820" width="10.5" style="8" customWidth="1"/>
    <col min="2821" max="2821" width="5" style="8" customWidth="1"/>
    <col min="2822" max="2823" width="15.796875" style="8" customWidth="1"/>
    <col min="2824" max="2824" width="12.69921875" style="8" customWidth="1"/>
    <col min="2825" max="2825" width="9.5" style="8" customWidth="1"/>
    <col min="2826" max="2826" width="26.09765625" style="8" customWidth="1"/>
    <col min="2827" max="2828" width="2.59765625" style="8" customWidth="1"/>
    <col min="2829" max="2829" width="10.5" style="8" customWidth="1"/>
    <col min="2830" max="2830" width="5" style="8" customWidth="1"/>
    <col min="2831" max="2835" width="16" style="8" customWidth="1"/>
    <col min="2836" max="2836" width="2.59765625" style="8" customWidth="1"/>
    <col min="2837" max="3074" width="14.296875" style="8"/>
    <col min="3075" max="3075" width="2.59765625" style="8" customWidth="1"/>
    <col min="3076" max="3076" width="10.5" style="8" customWidth="1"/>
    <col min="3077" max="3077" width="5" style="8" customWidth="1"/>
    <col min="3078" max="3079" width="15.796875" style="8" customWidth="1"/>
    <col min="3080" max="3080" width="12.69921875" style="8" customWidth="1"/>
    <col min="3081" max="3081" width="9.5" style="8" customWidth="1"/>
    <col min="3082" max="3082" width="26.09765625" style="8" customWidth="1"/>
    <col min="3083" max="3084" width="2.59765625" style="8" customWidth="1"/>
    <col min="3085" max="3085" width="10.5" style="8" customWidth="1"/>
    <col min="3086" max="3086" width="5" style="8" customWidth="1"/>
    <col min="3087" max="3091" width="16" style="8" customWidth="1"/>
    <col min="3092" max="3092" width="2.59765625" style="8" customWidth="1"/>
    <col min="3093" max="3330" width="14.296875" style="8"/>
    <col min="3331" max="3331" width="2.59765625" style="8" customWidth="1"/>
    <col min="3332" max="3332" width="10.5" style="8" customWidth="1"/>
    <col min="3333" max="3333" width="5" style="8" customWidth="1"/>
    <col min="3334" max="3335" width="15.796875" style="8" customWidth="1"/>
    <col min="3336" max="3336" width="12.69921875" style="8" customWidth="1"/>
    <col min="3337" max="3337" width="9.5" style="8" customWidth="1"/>
    <col min="3338" max="3338" width="26.09765625" style="8" customWidth="1"/>
    <col min="3339" max="3340" width="2.59765625" style="8" customWidth="1"/>
    <col min="3341" max="3341" width="10.5" style="8" customWidth="1"/>
    <col min="3342" max="3342" width="5" style="8" customWidth="1"/>
    <col min="3343" max="3347" width="16" style="8" customWidth="1"/>
    <col min="3348" max="3348" width="2.59765625" style="8" customWidth="1"/>
    <col min="3349" max="3586" width="14.296875" style="8"/>
    <col min="3587" max="3587" width="2.59765625" style="8" customWidth="1"/>
    <col min="3588" max="3588" width="10.5" style="8" customWidth="1"/>
    <col min="3589" max="3589" width="5" style="8" customWidth="1"/>
    <col min="3590" max="3591" width="15.796875" style="8" customWidth="1"/>
    <col min="3592" max="3592" width="12.69921875" style="8" customWidth="1"/>
    <col min="3593" max="3593" width="9.5" style="8" customWidth="1"/>
    <col min="3594" max="3594" width="26.09765625" style="8" customWidth="1"/>
    <col min="3595" max="3596" width="2.59765625" style="8" customWidth="1"/>
    <col min="3597" max="3597" width="10.5" style="8" customWidth="1"/>
    <col min="3598" max="3598" width="5" style="8" customWidth="1"/>
    <col min="3599" max="3603" width="16" style="8" customWidth="1"/>
    <col min="3604" max="3604" width="2.59765625" style="8" customWidth="1"/>
    <col min="3605" max="3842" width="14.296875" style="8"/>
    <col min="3843" max="3843" width="2.59765625" style="8" customWidth="1"/>
    <col min="3844" max="3844" width="10.5" style="8" customWidth="1"/>
    <col min="3845" max="3845" width="5" style="8" customWidth="1"/>
    <col min="3846" max="3847" width="15.796875" style="8" customWidth="1"/>
    <col min="3848" max="3848" width="12.69921875" style="8" customWidth="1"/>
    <col min="3849" max="3849" width="9.5" style="8" customWidth="1"/>
    <col min="3850" max="3850" width="26.09765625" style="8" customWidth="1"/>
    <col min="3851" max="3852" width="2.59765625" style="8" customWidth="1"/>
    <col min="3853" max="3853" width="10.5" style="8" customWidth="1"/>
    <col min="3854" max="3854" width="5" style="8" customWidth="1"/>
    <col min="3855" max="3859" width="16" style="8" customWidth="1"/>
    <col min="3860" max="3860" width="2.59765625" style="8" customWidth="1"/>
    <col min="3861" max="4098" width="14.296875" style="8"/>
    <col min="4099" max="4099" width="2.59765625" style="8" customWidth="1"/>
    <col min="4100" max="4100" width="10.5" style="8" customWidth="1"/>
    <col min="4101" max="4101" width="5" style="8" customWidth="1"/>
    <col min="4102" max="4103" width="15.796875" style="8" customWidth="1"/>
    <col min="4104" max="4104" width="12.69921875" style="8" customWidth="1"/>
    <col min="4105" max="4105" width="9.5" style="8" customWidth="1"/>
    <col min="4106" max="4106" width="26.09765625" style="8" customWidth="1"/>
    <col min="4107" max="4108" width="2.59765625" style="8" customWidth="1"/>
    <col min="4109" max="4109" width="10.5" style="8" customWidth="1"/>
    <col min="4110" max="4110" width="5" style="8" customWidth="1"/>
    <col min="4111" max="4115" width="16" style="8" customWidth="1"/>
    <col min="4116" max="4116" width="2.59765625" style="8" customWidth="1"/>
    <col min="4117" max="4354" width="14.296875" style="8"/>
    <col min="4355" max="4355" width="2.59765625" style="8" customWidth="1"/>
    <col min="4356" max="4356" width="10.5" style="8" customWidth="1"/>
    <col min="4357" max="4357" width="5" style="8" customWidth="1"/>
    <col min="4358" max="4359" width="15.796875" style="8" customWidth="1"/>
    <col min="4360" max="4360" width="12.69921875" style="8" customWidth="1"/>
    <col min="4361" max="4361" width="9.5" style="8" customWidth="1"/>
    <col min="4362" max="4362" width="26.09765625" style="8" customWidth="1"/>
    <col min="4363" max="4364" width="2.59765625" style="8" customWidth="1"/>
    <col min="4365" max="4365" width="10.5" style="8" customWidth="1"/>
    <col min="4366" max="4366" width="5" style="8" customWidth="1"/>
    <col min="4367" max="4371" width="16" style="8" customWidth="1"/>
    <col min="4372" max="4372" width="2.59765625" style="8" customWidth="1"/>
    <col min="4373" max="4610" width="14.296875" style="8"/>
    <col min="4611" max="4611" width="2.59765625" style="8" customWidth="1"/>
    <col min="4612" max="4612" width="10.5" style="8" customWidth="1"/>
    <col min="4613" max="4613" width="5" style="8" customWidth="1"/>
    <col min="4614" max="4615" width="15.796875" style="8" customWidth="1"/>
    <col min="4616" max="4616" width="12.69921875" style="8" customWidth="1"/>
    <col min="4617" max="4617" width="9.5" style="8" customWidth="1"/>
    <col min="4618" max="4618" width="26.09765625" style="8" customWidth="1"/>
    <col min="4619" max="4620" width="2.59765625" style="8" customWidth="1"/>
    <col min="4621" max="4621" width="10.5" style="8" customWidth="1"/>
    <col min="4622" max="4622" width="5" style="8" customWidth="1"/>
    <col min="4623" max="4627" width="16" style="8" customWidth="1"/>
    <col min="4628" max="4628" width="2.59765625" style="8" customWidth="1"/>
    <col min="4629" max="4866" width="14.296875" style="8"/>
    <col min="4867" max="4867" width="2.59765625" style="8" customWidth="1"/>
    <col min="4868" max="4868" width="10.5" style="8" customWidth="1"/>
    <col min="4869" max="4869" width="5" style="8" customWidth="1"/>
    <col min="4870" max="4871" width="15.796875" style="8" customWidth="1"/>
    <col min="4872" max="4872" width="12.69921875" style="8" customWidth="1"/>
    <col min="4873" max="4873" width="9.5" style="8" customWidth="1"/>
    <col min="4874" max="4874" width="26.09765625" style="8" customWidth="1"/>
    <col min="4875" max="4876" width="2.59765625" style="8" customWidth="1"/>
    <col min="4877" max="4877" width="10.5" style="8" customWidth="1"/>
    <col min="4878" max="4878" width="5" style="8" customWidth="1"/>
    <col min="4879" max="4883" width="16" style="8" customWidth="1"/>
    <col min="4884" max="4884" width="2.59765625" style="8" customWidth="1"/>
    <col min="4885" max="5122" width="14.296875" style="8"/>
    <col min="5123" max="5123" width="2.59765625" style="8" customWidth="1"/>
    <col min="5124" max="5124" width="10.5" style="8" customWidth="1"/>
    <col min="5125" max="5125" width="5" style="8" customWidth="1"/>
    <col min="5126" max="5127" width="15.796875" style="8" customWidth="1"/>
    <col min="5128" max="5128" width="12.69921875" style="8" customWidth="1"/>
    <col min="5129" max="5129" width="9.5" style="8" customWidth="1"/>
    <col min="5130" max="5130" width="26.09765625" style="8" customWidth="1"/>
    <col min="5131" max="5132" width="2.59765625" style="8" customWidth="1"/>
    <col min="5133" max="5133" width="10.5" style="8" customWidth="1"/>
    <col min="5134" max="5134" width="5" style="8" customWidth="1"/>
    <col min="5135" max="5139" width="16" style="8" customWidth="1"/>
    <col min="5140" max="5140" width="2.59765625" style="8" customWidth="1"/>
    <col min="5141" max="5378" width="14.296875" style="8"/>
    <col min="5379" max="5379" width="2.59765625" style="8" customWidth="1"/>
    <col min="5380" max="5380" width="10.5" style="8" customWidth="1"/>
    <col min="5381" max="5381" width="5" style="8" customWidth="1"/>
    <col min="5382" max="5383" width="15.796875" style="8" customWidth="1"/>
    <col min="5384" max="5384" width="12.69921875" style="8" customWidth="1"/>
    <col min="5385" max="5385" width="9.5" style="8" customWidth="1"/>
    <col min="5386" max="5386" width="26.09765625" style="8" customWidth="1"/>
    <col min="5387" max="5388" width="2.59765625" style="8" customWidth="1"/>
    <col min="5389" max="5389" width="10.5" style="8" customWidth="1"/>
    <col min="5390" max="5390" width="5" style="8" customWidth="1"/>
    <col min="5391" max="5395" width="16" style="8" customWidth="1"/>
    <col min="5396" max="5396" width="2.59765625" style="8" customWidth="1"/>
    <col min="5397" max="5634" width="14.296875" style="8"/>
    <col min="5635" max="5635" width="2.59765625" style="8" customWidth="1"/>
    <col min="5636" max="5636" width="10.5" style="8" customWidth="1"/>
    <col min="5637" max="5637" width="5" style="8" customWidth="1"/>
    <col min="5638" max="5639" width="15.796875" style="8" customWidth="1"/>
    <col min="5640" max="5640" width="12.69921875" style="8" customWidth="1"/>
    <col min="5641" max="5641" width="9.5" style="8" customWidth="1"/>
    <col min="5642" max="5642" width="26.09765625" style="8" customWidth="1"/>
    <col min="5643" max="5644" width="2.59765625" style="8" customWidth="1"/>
    <col min="5645" max="5645" width="10.5" style="8" customWidth="1"/>
    <col min="5646" max="5646" width="5" style="8" customWidth="1"/>
    <col min="5647" max="5651" width="16" style="8" customWidth="1"/>
    <col min="5652" max="5652" width="2.59765625" style="8" customWidth="1"/>
    <col min="5653" max="5890" width="14.296875" style="8"/>
    <col min="5891" max="5891" width="2.59765625" style="8" customWidth="1"/>
    <col min="5892" max="5892" width="10.5" style="8" customWidth="1"/>
    <col min="5893" max="5893" width="5" style="8" customWidth="1"/>
    <col min="5894" max="5895" width="15.796875" style="8" customWidth="1"/>
    <col min="5896" max="5896" width="12.69921875" style="8" customWidth="1"/>
    <col min="5897" max="5897" width="9.5" style="8" customWidth="1"/>
    <col min="5898" max="5898" width="26.09765625" style="8" customWidth="1"/>
    <col min="5899" max="5900" width="2.59765625" style="8" customWidth="1"/>
    <col min="5901" max="5901" width="10.5" style="8" customWidth="1"/>
    <col min="5902" max="5902" width="5" style="8" customWidth="1"/>
    <col min="5903" max="5907" width="16" style="8" customWidth="1"/>
    <col min="5908" max="5908" width="2.59765625" style="8" customWidth="1"/>
    <col min="5909" max="6146" width="14.296875" style="8"/>
    <col min="6147" max="6147" width="2.59765625" style="8" customWidth="1"/>
    <col min="6148" max="6148" width="10.5" style="8" customWidth="1"/>
    <col min="6149" max="6149" width="5" style="8" customWidth="1"/>
    <col min="6150" max="6151" width="15.796875" style="8" customWidth="1"/>
    <col min="6152" max="6152" width="12.69921875" style="8" customWidth="1"/>
    <col min="6153" max="6153" width="9.5" style="8" customWidth="1"/>
    <col min="6154" max="6154" width="26.09765625" style="8" customWidth="1"/>
    <col min="6155" max="6156" width="2.59765625" style="8" customWidth="1"/>
    <col min="6157" max="6157" width="10.5" style="8" customWidth="1"/>
    <col min="6158" max="6158" width="5" style="8" customWidth="1"/>
    <col min="6159" max="6163" width="16" style="8" customWidth="1"/>
    <col min="6164" max="6164" width="2.59765625" style="8" customWidth="1"/>
    <col min="6165" max="6402" width="14.296875" style="8"/>
    <col min="6403" max="6403" width="2.59765625" style="8" customWidth="1"/>
    <col min="6404" max="6404" width="10.5" style="8" customWidth="1"/>
    <col min="6405" max="6405" width="5" style="8" customWidth="1"/>
    <col min="6406" max="6407" width="15.796875" style="8" customWidth="1"/>
    <col min="6408" max="6408" width="12.69921875" style="8" customWidth="1"/>
    <col min="6409" max="6409" width="9.5" style="8" customWidth="1"/>
    <col min="6410" max="6410" width="26.09765625" style="8" customWidth="1"/>
    <col min="6411" max="6412" width="2.59765625" style="8" customWidth="1"/>
    <col min="6413" max="6413" width="10.5" style="8" customWidth="1"/>
    <col min="6414" max="6414" width="5" style="8" customWidth="1"/>
    <col min="6415" max="6419" width="16" style="8" customWidth="1"/>
    <col min="6420" max="6420" width="2.59765625" style="8" customWidth="1"/>
    <col min="6421" max="6658" width="14.296875" style="8"/>
    <col min="6659" max="6659" width="2.59765625" style="8" customWidth="1"/>
    <col min="6660" max="6660" width="10.5" style="8" customWidth="1"/>
    <col min="6661" max="6661" width="5" style="8" customWidth="1"/>
    <col min="6662" max="6663" width="15.796875" style="8" customWidth="1"/>
    <col min="6664" max="6664" width="12.69921875" style="8" customWidth="1"/>
    <col min="6665" max="6665" width="9.5" style="8" customWidth="1"/>
    <col min="6666" max="6666" width="26.09765625" style="8" customWidth="1"/>
    <col min="6667" max="6668" width="2.59765625" style="8" customWidth="1"/>
    <col min="6669" max="6669" width="10.5" style="8" customWidth="1"/>
    <col min="6670" max="6670" width="5" style="8" customWidth="1"/>
    <col min="6671" max="6675" width="16" style="8" customWidth="1"/>
    <col min="6676" max="6676" width="2.59765625" style="8" customWidth="1"/>
    <col min="6677" max="6914" width="14.296875" style="8"/>
    <col min="6915" max="6915" width="2.59765625" style="8" customWidth="1"/>
    <col min="6916" max="6916" width="10.5" style="8" customWidth="1"/>
    <col min="6917" max="6917" width="5" style="8" customWidth="1"/>
    <col min="6918" max="6919" width="15.796875" style="8" customWidth="1"/>
    <col min="6920" max="6920" width="12.69921875" style="8" customWidth="1"/>
    <col min="6921" max="6921" width="9.5" style="8" customWidth="1"/>
    <col min="6922" max="6922" width="26.09765625" style="8" customWidth="1"/>
    <col min="6923" max="6924" width="2.59765625" style="8" customWidth="1"/>
    <col min="6925" max="6925" width="10.5" style="8" customWidth="1"/>
    <col min="6926" max="6926" width="5" style="8" customWidth="1"/>
    <col min="6927" max="6931" width="16" style="8" customWidth="1"/>
    <col min="6932" max="6932" width="2.59765625" style="8" customWidth="1"/>
    <col min="6933" max="7170" width="14.296875" style="8"/>
    <col min="7171" max="7171" width="2.59765625" style="8" customWidth="1"/>
    <col min="7172" max="7172" width="10.5" style="8" customWidth="1"/>
    <col min="7173" max="7173" width="5" style="8" customWidth="1"/>
    <col min="7174" max="7175" width="15.796875" style="8" customWidth="1"/>
    <col min="7176" max="7176" width="12.69921875" style="8" customWidth="1"/>
    <col min="7177" max="7177" width="9.5" style="8" customWidth="1"/>
    <col min="7178" max="7178" width="26.09765625" style="8" customWidth="1"/>
    <col min="7179" max="7180" width="2.59765625" style="8" customWidth="1"/>
    <col min="7181" max="7181" width="10.5" style="8" customWidth="1"/>
    <col min="7182" max="7182" width="5" style="8" customWidth="1"/>
    <col min="7183" max="7187" width="16" style="8" customWidth="1"/>
    <col min="7188" max="7188" width="2.59765625" style="8" customWidth="1"/>
    <col min="7189" max="7426" width="14.296875" style="8"/>
    <col min="7427" max="7427" width="2.59765625" style="8" customWidth="1"/>
    <col min="7428" max="7428" width="10.5" style="8" customWidth="1"/>
    <col min="7429" max="7429" width="5" style="8" customWidth="1"/>
    <col min="7430" max="7431" width="15.796875" style="8" customWidth="1"/>
    <col min="7432" max="7432" width="12.69921875" style="8" customWidth="1"/>
    <col min="7433" max="7433" width="9.5" style="8" customWidth="1"/>
    <col min="7434" max="7434" width="26.09765625" style="8" customWidth="1"/>
    <col min="7435" max="7436" width="2.59765625" style="8" customWidth="1"/>
    <col min="7437" max="7437" width="10.5" style="8" customWidth="1"/>
    <col min="7438" max="7438" width="5" style="8" customWidth="1"/>
    <col min="7439" max="7443" width="16" style="8" customWidth="1"/>
    <col min="7444" max="7444" width="2.59765625" style="8" customWidth="1"/>
    <col min="7445" max="7682" width="14.296875" style="8"/>
    <col min="7683" max="7683" width="2.59765625" style="8" customWidth="1"/>
    <col min="7684" max="7684" width="10.5" style="8" customWidth="1"/>
    <col min="7685" max="7685" width="5" style="8" customWidth="1"/>
    <col min="7686" max="7687" width="15.796875" style="8" customWidth="1"/>
    <col min="7688" max="7688" width="12.69921875" style="8" customWidth="1"/>
    <col min="7689" max="7689" width="9.5" style="8" customWidth="1"/>
    <col min="7690" max="7690" width="26.09765625" style="8" customWidth="1"/>
    <col min="7691" max="7692" width="2.59765625" style="8" customWidth="1"/>
    <col min="7693" max="7693" width="10.5" style="8" customWidth="1"/>
    <col min="7694" max="7694" width="5" style="8" customWidth="1"/>
    <col min="7695" max="7699" width="16" style="8" customWidth="1"/>
    <col min="7700" max="7700" width="2.59765625" style="8" customWidth="1"/>
    <col min="7701" max="7938" width="14.296875" style="8"/>
    <col min="7939" max="7939" width="2.59765625" style="8" customWidth="1"/>
    <col min="7940" max="7940" width="10.5" style="8" customWidth="1"/>
    <col min="7941" max="7941" width="5" style="8" customWidth="1"/>
    <col min="7942" max="7943" width="15.796875" style="8" customWidth="1"/>
    <col min="7944" max="7944" width="12.69921875" style="8" customWidth="1"/>
    <col min="7945" max="7945" width="9.5" style="8" customWidth="1"/>
    <col min="7946" max="7946" width="26.09765625" style="8" customWidth="1"/>
    <col min="7947" max="7948" width="2.59765625" style="8" customWidth="1"/>
    <col min="7949" max="7949" width="10.5" style="8" customWidth="1"/>
    <col min="7950" max="7950" width="5" style="8" customWidth="1"/>
    <col min="7951" max="7955" width="16" style="8" customWidth="1"/>
    <col min="7956" max="7956" width="2.59765625" style="8" customWidth="1"/>
    <col min="7957" max="8194" width="14.296875" style="8"/>
    <col min="8195" max="8195" width="2.59765625" style="8" customWidth="1"/>
    <col min="8196" max="8196" width="10.5" style="8" customWidth="1"/>
    <col min="8197" max="8197" width="5" style="8" customWidth="1"/>
    <col min="8198" max="8199" width="15.796875" style="8" customWidth="1"/>
    <col min="8200" max="8200" width="12.69921875" style="8" customWidth="1"/>
    <col min="8201" max="8201" width="9.5" style="8" customWidth="1"/>
    <col min="8202" max="8202" width="26.09765625" style="8" customWidth="1"/>
    <col min="8203" max="8204" width="2.59765625" style="8" customWidth="1"/>
    <col min="8205" max="8205" width="10.5" style="8" customWidth="1"/>
    <col min="8206" max="8206" width="5" style="8" customWidth="1"/>
    <col min="8207" max="8211" width="16" style="8" customWidth="1"/>
    <col min="8212" max="8212" width="2.59765625" style="8" customWidth="1"/>
    <col min="8213" max="8450" width="14.296875" style="8"/>
    <col min="8451" max="8451" width="2.59765625" style="8" customWidth="1"/>
    <col min="8452" max="8452" width="10.5" style="8" customWidth="1"/>
    <col min="8453" max="8453" width="5" style="8" customWidth="1"/>
    <col min="8454" max="8455" width="15.796875" style="8" customWidth="1"/>
    <col min="8456" max="8456" width="12.69921875" style="8" customWidth="1"/>
    <col min="8457" max="8457" width="9.5" style="8" customWidth="1"/>
    <col min="8458" max="8458" width="26.09765625" style="8" customWidth="1"/>
    <col min="8459" max="8460" width="2.59765625" style="8" customWidth="1"/>
    <col min="8461" max="8461" width="10.5" style="8" customWidth="1"/>
    <col min="8462" max="8462" width="5" style="8" customWidth="1"/>
    <col min="8463" max="8467" width="16" style="8" customWidth="1"/>
    <col min="8468" max="8468" width="2.59765625" style="8" customWidth="1"/>
    <col min="8469" max="8706" width="14.296875" style="8"/>
    <col min="8707" max="8707" width="2.59765625" style="8" customWidth="1"/>
    <col min="8708" max="8708" width="10.5" style="8" customWidth="1"/>
    <col min="8709" max="8709" width="5" style="8" customWidth="1"/>
    <col min="8710" max="8711" width="15.796875" style="8" customWidth="1"/>
    <col min="8712" max="8712" width="12.69921875" style="8" customWidth="1"/>
    <col min="8713" max="8713" width="9.5" style="8" customWidth="1"/>
    <col min="8714" max="8714" width="26.09765625" style="8" customWidth="1"/>
    <col min="8715" max="8716" width="2.59765625" style="8" customWidth="1"/>
    <col min="8717" max="8717" width="10.5" style="8" customWidth="1"/>
    <col min="8718" max="8718" width="5" style="8" customWidth="1"/>
    <col min="8719" max="8723" width="16" style="8" customWidth="1"/>
    <col min="8724" max="8724" width="2.59765625" style="8" customWidth="1"/>
    <col min="8725" max="8962" width="14.296875" style="8"/>
    <col min="8963" max="8963" width="2.59765625" style="8" customWidth="1"/>
    <col min="8964" max="8964" width="10.5" style="8" customWidth="1"/>
    <col min="8965" max="8965" width="5" style="8" customWidth="1"/>
    <col min="8966" max="8967" width="15.796875" style="8" customWidth="1"/>
    <col min="8968" max="8968" width="12.69921875" style="8" customWidth="1"/>
    <col min="8969" max="8969" width="9.5" style="8" customWidth="1"/>
    <col min="8970" max="8970" width="26.09765625" style="8" customWidth="1"/>
    <col min="8971" max="8972" width="2.59765625" style="8" customWidth="1"/>
    <col min="8973" max="8973" width="10.5" style="8" customWidth="1"/>
    <col min="8974" max="8974" width="5" style="8" customWidth="1"/>
    <col min="8975" max="8979" width="16" style="8" customWidth="1"/>
    <col min="8980" max="8980" width="2.59765625" style="8" customWidth="1"/>
    <col min="8981" max="9218" width="14.296875" style="8"/>
    <col min="9219" max="9219" width="2.59765625" style="8" customWidth="1"/>
    <col min="9220" max="9220" width="10.5" style="8" customWidth="1"/>
    <col min="9221" max="9221" width="5" style="8" customWidth="1"/>
    <col min="9222" max="9223" width="15.796875" style="8" customWidth="1"/>
    <col min="9224" max="9224" width="12.69921875" style="8" customWidth="1"/>
    <col min="9225" max="9225" width="9.5" style="8" customWidth="1"/>
    <col min="9226" max="9226" width="26.09765625" style="8" customWidth="1"/>
    <col min="9227" max="9228" width="2.59765625" style="8" customWidth="1"/>
    <col min="9229" max="9229" width="10.5" style="8" customWidth="1"/>
    <col min="9230" max="9230" width="5" style="8" customWidth="1"/>
    <col min="9231" max="9235" width="16" style="8" customWidth="1"/>
    <col min="9236" max="9236" width="2.59765625" style="8" customWidth="1"/>
    <col min="9237" max="9474" width="14.296875" style="8"/>
    <col min="9475" max="9475" width="2.59765625" style="8" customWidth="1"/>
    <col min="9476" max="9476" width="10.5" style="8" customWidth="1"/>
    <col min="9477" max="9477" width="5" style="8" customWidth="1"/>
    <col min="9478" max="9479" width="15.796875" style="8" customWidth="1"/>
    <col min="9480" max="9480" width="12.69921875" style="8" customWidth="1"/>
    <col min="9481" max="9481" width="9.5" style="8" customWidth="1"/>
    <col min="9482" max="9482" width="26.09765625" style="8" customWidth="1"/>
    <col min="9483" max="9484" width="2.59765625" style="8" customWidth="1"/>
    <col min="9485" max="9485" width="10.5" style="8" customWidth="1"/>
    <col min="9486" max="9486" width="5" style="8" customWidth="1"/>
    <col min="9487" max="9491" width="16" style="8" customWidth="1"/>
    <col min="9492" max="9492" width="2.59765625" style="8" customWidth="1"/>
    <col min="9493" max="9730" width="14.296875" style="8"/>
    <col min="9731" max="9731" width="2.59765625" style="8" customWidth="1"/>
    <col min="9732" max="9732" width="10.5" style="8" customWidth="1"/>
    <col min="9733" max="9733" width="5" style="8" customWidth="1"/>
    <col min="9734" max="9735" width="15.796875" style="8" customWidth="1"/>
    <col min="9736" max="9736" width="12.69921875" style="8" customWidth="1"/>
    <col min="9737" max="9737" width="9.5" style="8" customWidth="1"/>
    <col min="9738" max="9738" width="26.09765625" style="8" customWidth="1"/>
    <col min="9739" max="9740" width="2.59765625" style="8" customWidth="1"/>
    <col min="9741" max="9741" width="10.5" style="8" customWidth="1"/>
    <col min="9742" max="9742" width="5" style="8" customWidth="1"/>
    <col min="9743" max="9747" width="16" style="8" customWidth="1"/>
    <col min="9748" max="9748" width="2.59765625" style="8" customWidth="1"/>
    <col min="9749" max="9986" width="14.296875" style="8"/>
    <col min="9987" max="9987" width="2.59765625" style="8" customWidth="1"/>
    <col min="9988" max="9988" width="10.5" style="8" customWidth="1"/>
    <col min="9989" max="9989" width="5" style="8" customWidth="1"/>
    <col min="9990" max="9991" width="15.796875" style="8" customWidth="1"/>
    <col min="9992" max="9992" width="12.69921875" style="8" customWidth="1"/>
    <col min="9993" max="9993" width="9.5" style="8" customWidth="1"/>
    <col min="9994" max="9994" width="26.09765625" style="8" customWidth="1"/>
    <col min="9995" max="9996" width="2.59765625" style="8" customWidth="1"/>
    <col min="9997" max="9997" width="10.5" style="8" customWidth="1"/>
    <col min="9998" max="9998" width="5" style="8" customWidth="1"/>
    <col min="9999" max="10003" width="16" style="8" customWidth="1"/>
    <col min="10004" max="10004" width="2.59765625" style="8" customWidth="1"/>
    <col min="10005" max="10242" width="14.296875" style="8"/>
    <col min="10243" max="10243" width="2.59765625" style="8" customWidth="1"/>
    <col min="10244" max="10244" width="10.5" style="8" customWidth="1"/>
    <col min="10245" max="10245" width="5" style="8" customWidth="1"/>
    <col min="10246" max="10247" width="15.796875" style="8" customWidth="1"/>
    <col min="10248" max="10248" width="12.69921875" style="8" customWidth="1"/>
    <col min="10249" max="10249" width="9.5" style="8" customWidth="1"/>
    <col min="10250" max="10250" width="26.09765625" style="8" customWidth="1"/>
    <col min="10251" max="10252" width="2.59765625" style="8" customWidth="1"/>
    <col min="10253" max="10253" width="10.5" style="8" customWidth="1"/>
    <col min="10254" max="10254" width="5" style="8" customWidth="1"/>
    <col min="10255" max="10259" width="16" style="8" customWidth="1"/>
    <col min="10260" max="10260" width="2.59765625" style="8" customWidth="1"/>
    <col min="10261" max="10498" width="14.296875" style="8"/>
    <col min="10499" max="10499" width="2.59765625" style="8" customWidth="1"/>
    <col min="10500" max="10500" width="10.5" style="8" customWidth="1"/>
    <col min="10501" max="10501" width="5" style="8" customWidth="1"/>
    <col min="10502" max="10503" width="15.796875" style="8" customWidth="1"/>
    <col min="10504" max="10504" width="12.69921875" style="8" customWidth="1"/>
    <col min="10505" max="10505" width="9.5" style="8" customWidth="1"/>
    <col min="10506" max="10506" width="26.09765625" style="8" customWidth="1"/>
    <col min="10507" max="10508" width="2.59765625" style="8" customWidth="1"/>
    <col min="10509" max="10509" width="10.5" style="8" customWidth="1"/>
    <col min="10510" max="10510" width="5" style="8" customWidth="1"/>
    <col min="10511" max="10515" width="16" style="8" customWidth="1"/>
    <col min="10516" max="10516" width="2.59765625" style="8" customWidth="1"/>
    <col min="10517" max="10754" width="14.296875" style="8"/>
    <col min="10755" max="10755" width="2.59765625" style="8" customWidth="1"/>
    <col min="10756" max="10756" width="10.5" style="8" customWidth="1"/>
    <col min="10757" max="10757" width="5" style="8" customWidth="1"/>
    <col min="10758" max="10759" width="15.796875" style="8" customWidth="1"/>
    <col min="10760" max="10760" width="12.69921875" style="8" customWidth="1"/>
    <col min="10761" max="10761" width="9.5" style="8" customWidth="1"/>
    <col min="10762" max="10762" width="26.09765625" style="8" customWidth="1"/>
    <col min="10763" max="10764" width="2.59765625" style="8" customWidth="1"/>
    <col min="10765" max="10765" width="10.5" style="8" customWidth="1"/>
    <col min="10766" max="10766" width="5" style="8" customWidth="1"/>
    <col min="10767" max="10771" width="16" style="8" customWidth="1"/>
    <col min="10772" max="10772" width="2.59765625" style="8" customWidth="1"/>
    <col min="10773" max="11010" width="14.296875" style="8"/>
    <col min="11011" max="11011" width="2.59765625" style="8" customWidth="1"/>
    <col min="11012" max="11012" width="10.5" style="8" customWidth="1"/>
    <col min="11013" max="11013" width="5" style="8" customWidth="1"/>
    <col min="11014" max="11015" width="15.796875" style="8" customWidth="1"/>
    <col min="11016" max="11016" width="12.69921875" style="8" customWidth="1"/>
    <col min="11017" max="11017" width="9.5" style="8" customWidth="1"/>
    <col min="11018" max="11018" width="26.09765625" style="8" customWidth="1"/>
    <col min="11019" max="11020" width="2.59765625" style="8" customWidth="1"/>
    <col min="11021" max="11021" width="10.5" style="8" customWidth="1"/>
    <col min="11022" max="11022" width="5" style="8" customWidth="1"/>
    <col min="11023" max="11027" width="16" style="8" customWidth="1"/>
    <col min="11028" max="11028" width="2.59765625" style="8" customWidth="1"/>
    <col min="11029" max="11266" width="14.296875" style="8"/>
    <col min="11267" max="11267" width="2.59765625" style="8" customWidth="1"/>
    <col min="11268" max="11268" width="10.5" style="8" customWidth="1"/>
    <col min="11269" max="11269" width="5" style="8" customWidth="1"/>
    <col min="11270" max="11271" width="15.796875" style="8" customWidth="1"/>
    <col min="11272" max="11272" width="12.69921875" style="8" customWidth="1"/>
    <col min="11273" max="11273" width="9.5" style="8" customWidth="1"/>
    <col min="11274" max="11274" width="26.09765625" style="8" customWidth="1"/>
    <col min="11275" max="11276" width="2.59765625" style="8" customWidth="1"/>
    <col min="11277" max="11277" width="10.5" style="8" customWidth="1"/>
    <col min="11278" max="11278" width="5" style="8" customWidth="1"/>
    <col min="11279" max="11283" width="16" style="8" customWidth="1"/>
    <col min="11284" max="11284" width="2.59765625" style="8" customWidth="1"/>
    <col min="11285" max="11522" width="14.296875" style="8"/>
    <col min="11523" max="11523" width="2.59765625" style="8" customWidth="1"/>
    <col min="11524" max="11524" width="10.5" style="8" customWidth="1"/>
    <col min="11525" max="11525" width="5" style="8" customWidth="1"/>
    <col min="11526" max="11527" width="15.796875" style="8" customWidth="1"/>
    <col min="11528" max="11528" width="12.69921875" style="8" customWidth="1"/>
    <col min="11529" max="11529" width="9.5" style="8" customWidth="1"/>
    <col min="11530" max="11530" width="26.09765625" style="8" customWidth="1"/>
    <col min="11531" max="11532" width="2.59765625" style="8" customWidth="1"/>
    <col min="11533" max="11533" width="10.5" style="8" customWidth="1"/>
    <col min="11534" max="11534" width="5" style="8" customWidth="1"/>
    <col min="11535" max="11539" width="16" style="8" customWidth="1"/>
    <col min="11540" max="11540" width="2.59765625" style="8" customWidth="1"/>
    <col min="11541" max="11778" width="14.296875" style="8"/>
    <col min="11779" max="11779" width="2.59765625" style="8" customWidth="1"/>
    <col min="11780" max="11780" width="10.5" style="8" customWidth="1"/>
    <col min="11781" max="11781" width="5" style="8" customWidth="1"/>
    <col min="11782" max="11783" width="15.796875" style="8" customWidth="1"/>
    <col min="11784" max="11784" width="12.69921875" style="8" customWidth="1"/>
    <col min="11785" max="11785" width="9.5" style="8" customWidth="1"/>
    <col min="11786" max="11786" width="26.09765625" style="8" customWidth="1"/>
    <col min="11787" max="11788" width="2.59765625" style="8" customWidth="1"/>
    <col min="11789" max="11789" width="10.5" style="8" customWidth="1"/>
    <col min="11790" max="11790" width="5" style="8" customWidth="1"/>
    <col min="11791" max="11795" width="16" style="8" customWidth="1"/>
    <col min="11796" max="11796" width="2.59765625" style="8" customWidth="1"/>
    <col min="11797" max="12034" width="14.296875" style="8"/>
    <col min="12035" max="12035" width="2.59765625" style="8" customWidth="1"/>
    <col min="12036" max="12036" width="10.5" style="8" customWidth="1"/>
    <col min="12037" max="12037" width="5" style="8" customWidth="1"/>
    <col min="12038" max="12039" width="15.796875" style="8" customWidth="1"/>
    <col min="12040" max="12040" width="12.69921875" style="8" customWidth="1"/>
    <col min="12041" max="12041" width="9.5" style="8" customWidth="1"/>
    <col min="12042" max="12042" width="26.09765625" style="8" customWidth="1"/>
    <col min="12043" max="12044" width="2.59765625" style="8" customWidth="1"/>
    <col min="12045" max="12045" width="10.5" style="8" customWidth="1"/>
    <col min="12046" max="12046" width="5" style="8" customWidth="1"/>
    <col min="12047" max="12051" width="16" style="8" customWidth="1"/>
    <col min="12052" max="12052" width="2.59765625" style="8" customWidth="1"/>
    <col min="12053" max="12290" width="14.296875" style="8"/>
    <col min="12291" max="12291" width="2.59765625" style="8" customWidth="1"/>
    <col min="12292" max="12292" width="10.5" style="8" customWidth="1"/>
    <col min="12293" max="12293" width="5" style="8" customWidth="1"/>
    <col min="12294" max="12295" width="15.796875" style="8" customWidth="1"/>
    <col min="12296" max="12296" width="12.69921875" style="8" customWidth="1"/>
    <col min="12297" max="12297" width="9.5" style="8" customWidth="1"/>
    <col min="12298" max="12298" width="26.09765625" style="8" customWidth="1"/>
    <col min="12299" max="12300" width="2.59765625" style="8" customWidth="1"/>
    <col min="12301" max="12301" width="10.5" style="8" customWidth="1"/>
    <col min="12302" max="12302" width="5" style="8" customWidth="1"/>
    <col min="12303" max="12307" width="16" style="8" customWidth="1"/>
    <col min="12308" max="12308" width="2.59765625" style="8" customWidth="1"/>
    <col min="12309" max="12546" width="14.296875" style="8"/>
    <col min="12547" max="12547" width="2.59765625" style="8" customWidth="1"/>
    <col min="12548" max="12548" width="10.5" style="8" customWidth="1"/>
    <col min="12549" max="12549" width="5" style="8" customWidth="1"/>
    <col min="12550" max="12551" width="15.796875" style="8" customWidth="1"/>
    <col min="12552" max="12552" width="12.69921875" style="8" customWidth="1"/>
    <col min="12553" max="12553" width="9.5" style="8" customWidth="1"/>
    <col min="12554" max="12554" width="26.09765625" style="8" customWidth="1"/>
    <col min="12555" max="12556" width="2.59765625" style="8" customWidth="1"/>
    <col min="12557" max="12557" width="10.5" style="8" customWidth="1"/>
    <col min="12558" max="12558" width="5" style="8" customWidth="1"/>
    <col min="12559" max="12563" width="16" style="8" customWidth="1"/>
    <col min="12564" max="12564" width="2.59765625" style="8" customWidth="1"/>
    <col min="12565" max="12802" width="14.296875" style="8"/>
    <col min="12803" max="12803" width="2.59765625" style="8" customWidth="1"/>
    <col min="12804" max="12804" width="10.5" style="8" customWidth="1"/>
    <col min="12805" max="12805" width="5" style="8" customWidth="1"/>
    <col min="12806" max="12807" width="15.796875" style="8" customWidth="1"/>
    <col min="12808" max="12808" width="12.69921875" style="8" customWidth="1"/>
    <col min="12809" max="12809" width="9.5" style="8" customWidth="1"/>
    <col min="12810" max="12810" width="26.09765625" style="8" customWidth="1"/>
    <col min="12811" max="12812" width="2.59765625" style="8" customWidth="1"/>
    <col min="12813" max="12813" width="10.5" style="8" customWidth="1"/>
    <col min="12814" max="12814" width="5" style="8" customWidth="1"/>
    <col min="12815" max="12819" width="16" style="8" customWidth="1"/>
    <col min="12820" max="12820" width="2.59765625" style="8" customWidth="1"/>
    <col min="12821" max="13058" width="14.296875" style="8"/>
    <col min="13059" max="13059" width="2.59765625" style="8" customWidth="1"/>
    <col min="13060" max="13060" width="10.5" style="8" customWidth="1"/>
    <col min="13061" max="13061" width="5" style="8" customWidth="1"/>
    <col min="13062" max="13063" width="15.796875" style="8" customWidth="1"/>
    <col min="13064" max="13064" width="12.69921875" style="8" customWidth="1"/>
    <col min="13065" max="13065" width="9.5" style="8" customWidth="1"/>
    <col min="13066" max="13066" width="26.09765625" style="8" customWidth="1"/>
    <col min="13067" max="13068" width="2.59765625" style="8" customWidth="1"/>
    <col min="13069" max="13069" width="10.5" style="8" customWidth="1"/>
    <col min="13070" max="13070" width="5" style="8" customWidth="1"/>
    <col min="13071" max="13075" width="16" style="8" customWidth="1"/>
    <col min="13076" max="13076" width="2.59765625" style="8" customWidth="1"/>
    <col min="13077" max="13314" width="14.296875" style="8"/>
    <col min="13315" max="13315" width="2.59765625" style="8" customWidth="1"/>
    <col min="13316" max="13316" width="10.5" style="8" customWidth="1"/>
    <col min="13317" max="13317" width="5" style="8" customWidth="1"/>
    <col min="13318" max="13319" width="15.796875" style="8" customWidth="1"/>
    <col min="13320" max="13320" width="12.69921875" style="8" customWidth="1"/>
    <col min="13321" max="13321" width="9.5" style="8" customWidth="1"/>
    <col min="13322" max="13322" width="26.09765625" style="8" customWidth="1"/>
    <col min="13323" max="13324" width="2.59765625" style="8" customWidth="1"/>
    <col min="13325" max="13325" width="10.5" style="8" customWidth="1"/>
    <col min="13326" max="13326" width="5" style="8" customWidth="1"/>
    <col min="13327" max="13331" width="16" style="8" customWidth="1"/>
    <col min="13332" max="13332" width="2.59765625" style="8" customWidth="1"/>
    <col min="13333" max="13570" width="14.296875" style="8"/>
    <col min="13571" max="13571" width="2.59765625" style="8" customWidth="1"/>
    <col min="13572" max="13572" width="10.5" style="8" customWidth="1"/>
    <col min="13573" max="13573" width="5" style="8" customWidth="1"/>
    <col min="13574" max="13575" width="15.796875" style="8" customWidth="1"/>
    <col min="13576" max="13576" width="12.69921875" style="8" customWidth="1"/>
    <col min="13577" max="13577" width="9.5" style="8" customWidth="1"/>
    <col min="13578" max="13578" width="26.09765625" style="8" customWidth="1"/>
    <col min="13579" max="13580" width="2.59765625" style="8" customWidth="1"/>
    <col min="13581" max="13581" width="10.5" style="8" customWidth="1"/>
    <col min="13582" max="13582" width="5" style="8" customWidth="1"/>
    <col min="13583" max="13587" width="16" style="8" customWidth="1"/>
    <col min="13588" max="13588" width="2.59765625" style="8" customWidth="1"/>
    <col min="13589" max="13826" width="14.296875" style="8"/>
    <col min="13827" max="13827" width="2.59765625" style="8" customWidth="1"/>
    <col min="13828" max="13828" width="10.5" style="8" customWidth="1"/>
    <col min="13829" max="13829" width="5" style="8" customWidth="1"/>
    <col min="13830" max="13831" width="15.796875" style="8" customWidth="1"/>
    <col min="13832" max="13832" width="12.69921875" style="8" customWidth="1"/>
    <col min="13833" max="13833" width="9.5" style="8" customWidth="1"/>
    <col min="13834" max="13834" width="26.09765625" style="8" customWidth="1"/>
    <col min="13835" max="13836" width="2.59765625" style="8" customWidth="1"/>
    <col min="13837" max="13837" width="10.5" style="8" customWidth="1"/>
    <col min="13838" max="13838" width="5" style="8" customWidth="1"/>
    <col min="13839" max="13843" width="16" style="8" customWidth="1"/>
    <col min="13844" max="13844" width="2.59765625" style="8" customWidth="1"/>
    <col min="13845" max="14082" width="14.296875" style="8"/>
    <col min="14083" max="14083" width="2.59765625" style="8" customWidth="1"/>
    <col min="14084" max="14084" width="10.5" style="8" customWidth="1"/>
    <col min="14085" max="14085" width="5" style="8" customWidth="1"/>
    <col min="14086" max="14087" width="15.796875" style="8" customWidth="1"/>
    <col min="14088" max="14088" width="12.69921875" style="8" customWidth="1"/>
    <col min="14089" max="14089" width="9.5" style="8" customWidth="1"/>
    <col min="14090" max="14090" width="26.09765625" style="8" customWidth="1"/>
    <col min="14091" max="14092" width="2.59765625" style="8" customWidth="1"/>
    <col min="14093" max="14093" width="10.5" style="8" customWidth="1"/>
    <col min="14094" max="14094" width="5" style="8" customWidth="1"/>
    <col min="14095" max="14099" width="16" style="8" customWidth="1"/>
    <col min="14100" max="14100" width="2.59765625" style="8" customWidth="1"/>
    <col min="14101" max="14338" width="14.296875" style="8"/>
    <col min="14339" max="14339" width="2.59765625" style="8" customWidth="1"/>
    <col min="14340" max="14340" width="10.5" style="8" customWidth="1"/>
    <col min="14341" max="14341" width="5" style="8" customWidth="1"/>
    <col min="14342" max="14343" width="15.796875" style="8" customWidth="1"/>
    <col min="14344" max="14344" width="12.69921875" style="8" customWidth="1"/>
    <col min="14345" max="14345" width="9.5" style="8" customWidth="1"/>
    <col min="14346" max="14346" width="26.09765625" style="8" customWidth="1"/>
    <col min="14347" max="14348" width="2.59765625" style="8" customWidth="1"/>
    <col min="14349" max="14349" width="10.5" style="8" customWidth="1"/>
    <col min="14350" max="14350" width="5" style="8" customWidth="1"/>
    <col min="14351" max="14355" width="16" style="8" customWidth="1"/>
    <col min="14356" max="14356" width="2.59765625" style="8" customWidth="1"/>
    <col min="14357" max="14594" width="14.296875" style="8"/>
    <col min="14595" max="14595" width="2.59765625" style="8" customWidth="1"/>
    <col min="14596" max="14596" width="10.5" style="8" customWidth="1"/>
    <col min="14597" max="14597" width="5" style="8" customWidth="1"/>
    <col min="14598" max="14599" width="15.796875" style="8" customWidth="1"/>
    <col min="14600" max="14600" width="12.69921875" style="8" customWidth="1"/>
    <col min="14601" max="14601" width="9.5" style="8" customWidth="1"/>
    <col min="14602" max="14602" width="26.09765625" style="8" customWidth="1"/>
    <col min="14603" max="14604" width="2.59765625" style="8" customWidth="1"/>
    <col min="14605" max="14605" width="10.5" style="8" customWidth="1"/>
    <col min="14606" max="14606" width="5" style="8" customWidth="1"/>
    <col min="14607" max="14611" width="16" style="8" customWidth="1"/>
    <col min="14612" max="14612" width="2.59765625" style="8" customWidth="1"/>
    <col min="14613" max="14850" width="14.296875" style="8"/>
    <col min="14851" max="14851" width="2.59765625" style="8" customWidth="1"/>
    <col min="14852" max="14852" width="10.5" style="8" customWidth="1"/>
    <col min="14853" max="14853" width="5" style="8" customWidth="1"/>
    <col min="14854" max="14855" width="15.796875" style="8" customWidth="1"/>
    <col min="14856" max="14856" width="12.69921875" style="8" customWidth="1"/>
    <col min="14857" max="14857" width="9.5" style="8" customWidth="1"/>
    <col min="14858" max="14858" width="26.09765625" style="8" customWidth="1"/>
    <col min="14859" max="14860" width="2.59765625" style="8" customWidth="1"/>
    <col min="14861" max="14861" width="10.5" style="8" customWidth="1"/>
    <col min="14862" max="14862" width="5" style="8" customWidth="1"/>
    <col min="14863" max="14867" width="16" style="8" customWidth="1"/>
    <col min="14868" max="14868" width="2.59765625" style="8" customWidth="1"/>
    <col min="14869" max="15106" width="14.296875" style="8"/>
    <col min="15107" max="15107" width="2.59765625" style="8" customWidth="1"/>
    <col min="15108" max="15108" width="10.5" style="8" customWidth="1"/>
    <col min="15109" max="15109" width="5" style="8" customWidth="1"/>
    <col min="15110" max="15111" width="15.796875" style="8" customWidth="1"/>
    <col min="15112" max="15112" width="12.69921875" style="8" customWidth="1"/>
    <col min="15113" max="15113" width="9.5" style="8" customWidth="1"/>
    <col min="15114" max="15114" width="26.09765625" style="8" customWidth="1"/>
    <col min="15115" max="15116" width="2.59765625" style="8" customWidth="1"/>
    <col min="15117" max="15117" width="10.5" style="8" customWidth="1"/>
    <col min="15118" max="15118" width="5" style="8" customWidth="1"/>
    <col min="15119" max="15123" width="16" style="8" customWidth="1"/>
    <col min="15124" max="15124" width="2.59765625" style="8" customWidth="1"/>
    <col min="15125" max="15362" width="14.296875" style="8"/>
    <col min="15363" max="15363" width="2.59765625" style="8" customWidth="1"/>
    <col min="15364" max="15364" width="10.5" style="8" customWidth="1"/>
    <col min="15365" max="15365" width="5" style="8" customWidth="1"/>
    <col min="15366" max="15367" width="15.796875" style="8" customWidth="1"/>
    <col min="15368" max="15368" width="12.69921875" style="8" customWidth="1"/>
    <col min="15369" max="15369" width="9.5" style="8" customWidth="1"/>
    <col min="15370" max="15370" width="26.09765625" style="8" customWidth="1"/>
    <col min="15371" max="15372" width="2.59765625" style="8" customWidth="1"/>
    <col min="15373" max="15373" width="10.5" style="8" customWidth="1"/>
    <col min="15374" max="15374" width="5" style="8" customWidth="1"/>
    <col min="15375" max="15379" width="16" style="8" customWidth="1"/>
    <col min="15380" max="15380" width="2.59765625" style="8" customWidth="1"/>
    <col min="15381" max="15618" width="14.296875" style="8"/>
    <col min="15619" max="15619" width="2.59765625" style="8" customWidth="1"/>
    <col min="15620" max="15620" width="10.5" style="8" customWidth="1"/>
    <col min="15621" max="15621" width="5" style="8" customWidth="1"/>
    <col min="15622" max="15623" width="15.796875" style="8" customWidth="1"/>
    <col min="15624" max="15624" width="12.69921875" style="8" customWidth="1"/>
    <col min="15625" max="15625" width="9.5" style="8" customWidth="1"/>
    <col min="15626" max="15626" width="26.09765625" style="8" customWidth="1"/>
    <col min="15627" max="15628" width="2.59765625" style="8" customWidth="1"/>
    <col min="15629" max="15629" width="10.5" style="8" customWidth="1"/>
    <col min="15630" max="15630" width="5" style="8" customWidth="1"/>
    <col min="15631" max="15635" width="16" style="8" customWidth="1"/>
    <col min="15636" max="15636" width="2.59765625" style="8" customWidth="1"/>
    <col min="15637" max="15874" width="14.296875" style="8"/>
    <col min="15875" max="15875" width="2.59765625" style="8" customWidth="1"/>
    <col min="15876" max="15876" width="10.5" style="8" customWidth="1"/>
    <col min="15877" max="15877" width="5" style="8" customWidth="1"/>
    <col min="15878" max="15879" width="15.796875" style="8" customWidth="1"/>
    <col min="15880" max="15880" width="12.69921875" style="8" customWidth="1"/>
    <col min="15881" max="15881" width="9.5" style="8" customWidth="1"/>
    <col min="15882" max="15882" width="26.09765625" style="8" customWidth="1"/>
    <col min="15883" max="15884" width="2.59765625" style="8" customWidth="1"/>
    <col min="15885" max="15885" width="10.5" style="8" customWidth="1"/>
    <col min="15886" max="15886" width="5" style="8" customWidth="1"/>
    <col min="15887" max="15891" width="16" style="8" customWidth="1"/>
    <col min="15892" max="15892" width="2.59765625" style="8" customWidth="1"/>
    <col min="15893" max="16130" width="14.296875" style="8"/>
    <col min="16131" max="16131" width="2.59765625" style="8" customWidth="1"/>
    <col min="16132" max="16132" width="10.5" style="8" customWidth="1"/>
    <col min="16133" max="16133" width="5" style="8" customWidth="1"/>
    <col min="16134" max="16135" width="15.796875" style="8" customWidth="1"/>
    <col min="16136" max="16136" width="12.69921875" style="8" customWidth="1"/>
    <col min="16137" max="16137" width="9.5" style="8" customWidth="1"/>
    <col min="16138" max="16138" width="26.09765625" style="8" customWidth="1"/>
    <col min="16139" max="16140" width="2.59765625" style="8" customWidth="1"/>
    <col min="16141" max="16141" width="10.5" style="8" customWidth="1"/>
    <col min="16142" max="16142" width="5" style="8" customWidth="1"/>
    <col min="16143" max="16147" width="16" style="8" customWidth="1"/>
    <col min="16148" max="16148" width="2.59765625" style="8" customWidth="1"/>
    <col min="16149" max="16384" width="14.296875" style="8"/>
  </cols>
  <sheetData>
    <row r="1" spans="2:32" ht="15" customHeight="1" x14ac:dyDescent="0.2">
      <c r="B1" s="145" t="s">
        <v>464</v>
      </c>
      <c r="C1" s="145"/>
      <c r="D1" s="145"/>
      <c r="H1" s="133" t="s">
        <v>465</v>
      </c>
      <c r="I1" s="133"/>
      <c r="J1" s="134" t="s">
        <v>466</v>
      </c>
      <c r="K1" s="134"/>
      <c r="L1" s="134"/>
    </row>
    <row r="2" spans="2:32" ht="15" customHeight="1" x14ac:dyDescent="0.2">
      <c r="B2" s="145"/>
      <c r="C2" s="145"/>
      <c r="D2" s="145"/>
      <c r="H2" s="136"/>
      <c r="I2" s="136"/>
      <c r="J2" s="281">
        <f ca="1">TODAY()</f>
        <v>46134</v>
      </c>
      <c r="K2" s="281"/>
      <c r="L2" s="281"/>
      <c r="N2" s="113"/>
    </row>
    <row r="3" spans="2:32" ht="9" customHeight="1" x14ac:dyDescent="0.55000000000000004">
      <c r="B3" s="12"/>
      <c r="C3" s="12"/>
      <c r="D3" s="12"/>
      <c r="H3" s="137"/>
      <c r="I3" s="137"/>
      <c r="J3" s="282"/>
      <c r="K3" s="282"/>
      <c r="L3" s="282"/>
      <c r="O3" s="11"/>
      <c r="P3" s="38"/>
      <c r="Q3" s="38"/>
      <c r="R3" s="38"/>
      <c r="S3" s="38"/>
      <c r="T3" s="38"/>
      <c r="U3" s="38"/>
      <c r="V3" s="38"/>
      <c r="W3" s="38"/>
      <c r="X3" s="38"/>
      <c r="Y3" s="38"/>
    </row>
    <row r="4" spans="2:32" ht="19.5" customHeight="1" x14ac:dyDescent="0.2">
      <c r="C4" s="117"/>
      <c r="D4" s="117"/>
      <c r="E4" s="117"/>
      <c r="F4" s="117"/>
      <c r="G4" s="117"/>
      <c r="H4" s="117"/>
      <c r="I4" s="117"/>
      <c r="J4" s="117"/>
      <c r="K4" s="98"/>
      <c r="M4" s="115"/>
      <c r="N4" s="272" t="s">
        <v>467</v>
      </c>
      <c r="O4" s="14"/>
      <c r="P4" s="222" t="s">
        <v>468</v>
      </c>
      <c r="Q4" s="223"/>
      <c r="R4" s="223"/>
      <c r="S4" s="223"/>
      <c r="T4" s="223"/>
      <c r="U4" s="223"/>
      <c r="V4" s="224"/>
      <c r="W4" s="39"/>
      <c r="X4" s="219" t="s">
        <v>469</v>
      </c>
      <c r="Y4" s="219" t="s">
        <v>470</v>
      </c>
      <c r="Z4" s="73"/>
      <c r="AF4" s="24"/>
    </row>
    <row r="5" spans="2:32" ht="19.5" customHeight="1" x14ac:dyDescent="0.2">
      <c r="B5" s="114" t="s">
        <v>471</v>
      </c>
      <c r="C5" s="278"/>
      <c r="D5" s="279"/>
      <c r="E5" s="279"/>
      <c r="F5" s="279"/>
      <c r="G5" s="280"/>
      <c r="H5" s="275"/>
      <c r="I5" s="276"/>
      <c r="J5" s="277"/>
      <c r="K5" s="98"/>
      <c r="M5" s="116"/>
      <c r="N5" s="273"/>
      <c r="O5" s="14"/>
      <c r="P5" s="236" t="s">
        <v>472</v>
      </c>
      <c r="Q5" s="237"/>
      <c r="R5" s="238"/>
      <c r="S5" s="165" t="s">
        <v>473</v>
      </c>
      <c r="T5" s="166"/>
      <c r="U5" s="237" t="s">
        <v>474</v>
      </c>
      <c r="V5" s="239"/>
      <c r="W5" s="85"/>
      <c r="X5" s="220"/>
      <c r="Y5" s="220"/>
      <c r="Z5" s="73"/>
      <c r="AF5" s="24"/>
    </row>
    <row r="6" spans="2:32" ht="19.5" customHeight="1" x14ac:dyDescent="0.2">
      <c r="B6" s="152" t="s">
        <v>475</v>
      </c>
      <c r="C6" s="267"/>
      <c r="D6" s="268"/>
      <c r="E6" s="268"/>
      <c r="F6" s="268"/>
      <c r="G6" s="269"/>
      <c r="H6" s="146"/>
      <c r="I6" s="146"/>
      <c r="J6" s="147"/>
      <c r="K6" s="99"/>
      <c r="M6" s="116"/>
      <c r="N6" s="273"/>
      <c r="O6" s="14"/>
      <c r="P6" s="95" t="s">
        <v>476</v>
      </c>
      <c r="Q6" s="96" t="s">
        <v>477</v>
      </c>
      <c r="R6" s="96" t="s">
        <v>478</v>
      </c>
      <c r="S6" s="174"/>
      <c r="T6" s="176"/>
      <c r="U6" s="175"/>
      <c r="V6" s="176"/>
      <c r="W6" s="85"/>
      <c r="X6" s="221"/>
      <c r="Y6" s="221"/>
      <c r="Z6" s="73"/>
    </row>
    <row r="7" spans="2:32" ht="15" customHeight="1" x14ac:dyDescent="0.2">
      <c r="B7" s="153"/>
      <c r="C7" s="270"/>
      <c r="D7" s="148"/>
      <c r="E7" s="148"/>
      <c r="F7" s="148"/>
      <c r="G7" s="271"/>
      <c r="H7" s="148"/>
      <c r="I7" s="148"/>
      <c r="J7" s="149"/>
      <c r="K7" s="99"/>
      <c r="M7" s="116"/>
      <c r="N7" s="273"/>
      <c r="O7" s="9"/>
      <c r="P7" s="228"/>
      <c r="Q7" s="168"/>
      <c r="R7" s="225"/>
      <c r="S7" s="228"/>
      <c r="T7" s="225"/>
      <c r="U7" s="229"/>
      <c r="V7" s="230"/>
      <c r="W7" s="15"/>
      <c r="X7" s="167"/>
      <c r="Y7" s="167"/>
      <c r="Z7" s="73"/>
    </row>
    <row r="8" spans="2:32" ht="15" customHeight="1" x14ac:dyDescent="0.2">
      <c r="B8" s="193" t="s">
        <v>479</v>
      </c>
      <c r="C8" s="199"/>
      <c r="D8" s="200"/>
      <c r="E8" s="200"/>
      <c r="F8" s="195" t="s">
        <v>480</v>
      </c>
      <c r="G8" s="196"/>
      <c r="H8" s="156" t="str">
        <f ca="1">IFERROR(IF(OR(ISBLANK(J2), ISBLANK(C8)), "", DATEDIF(IF(ISNUMBER(C8), TEXT(C8, "yyyy/mm/dd"), C8), J2, "y") &amp; " 歳"),IF(OR(ISBLANK(J2), ISBLANK(C8)), "", DATEDIF(DATE(LEFT(C8,4), MID(C8,5,2), RIGHT(C8,2)), J2, "y") &amp; " 歳"))</f>
        <v/>
      </c>
      <c r="I8" s="192" t="s">
        <v>481</v>
      </c>
      <c r="J8" s="154"/>
      <c r="K8" s="100"/>
      <c r="M8" s="116"/>
      <c r="N8" s="273"/>
      <c r="O8" s="9"/>
      <c r="P8" s="130"/>
      <c r="Q8" s="128"/>
      <c r="R8" s="226"/>
      <c r="S8" s="228"/>
      <c r="T8" s="225"/>
      <c r="U8" s="229"/>
      <c r="V8" s="230"/>
      <c r="W8" s="15"/>
      <c r="X8" s="130"/>
      <c r="Y8" s="130"/>
      <c r="Z8" s="73"/>
    </row>
    <row r="9" spans="2:32" ht="15" customHeight="1" x14ac:dyDescent="0.2">
      <c r="B9" s="194"/>
      <c r="C9" s="201"/>
      <c r="D9" s="202"/>
      <c r="E9" s="202"/>
      <c r="F9" s="197"/>
      <c r="G9" s="198"/>
      <c r="H9" s="157"/>
      <c r="I9" s="153"/>
      <c r="J9" s="155"/>
      <c r="K9" s="100"/>
      <c r="M9" s="116"/>
      <c r="N9" s="273"/>
      <c r="P9" s="228"/>
      <c r="Q9" s="235"/>
      <c r="R9" s="225"/>
      <c r="S9" s="129"/>
      <c r="T9" s="227"/>
      <c r="U9" s="231"/>
      <c r="V9" s="232"/>
      <c r="W9" s="15"/>
      <c r="X9" s="129"/>
      <c r="Y9" s="129"/>
      <c r="Z9" s="73"/>
    </row>
    <row r="10" spans="2:32" ht="15" customHeight="1" x14ac:dyDescent="0.2">
      <c r="B10" s="170" t="s">
        <v>482</v>
      </c>
      <c r="C10" s="118" t="s">
        <v>483</v>
      </c>
      <c r="D10" s="150"/>
      <c r="E10" s="150"/>
      <c r="F10" s="150"/>
      <c r="G10" s="150"/>
      <c r="H10" s="150"/>
      <c r="I10" s="150"/>
      <c r="J10" s="151"/>
      <c r="K10" s="101"/>
      <c r="M10" s="116"/>
      <c r="N10" s="273"/>
      <c r="O10" s="9"/>
      <c r="P10" s="130"/>
      <c r="Q10" s="128"/>
      <c r="R10" s="226"/>
      <c r="S10" s="130"/>
      <c r="T10" s="226"/>
      <c r="U10" s="229"/>
      <c r="V10" s="230"/>
      <c r="W10" s="16"/>
      <c r="X10" s="130"/>
      <c r="Y10" s="130"/>
      <c r="Z10" s="73"/>
    </row>
    <row r="11" spans="2:32" ht="15" customHeight="1" x14ac:dyDescent="0.2">
      <c r="B11" s="171"/>
      <c r="C11" s="172"/>
      <c r="D11" s="172"/>
      <c r="E11" s="172"/>
      <c r="F11" s="172"/>
      <c r="G11" s="172"/>
      <c r="H11" s="172"/>
      <c r="I11" s="172"/>
      <c r="J11" s="172"/>
      <c r="K11" s="97"/>
      <c r="M11" s="116"/>
      <c r="N11" s="273"/>
      <c r="O11" s="9"/>
      <c r="P11" s="228"/>
      <c r="Q11" s="235"/>
      <c r="R11" s="225"/>
      <c r="S11" s="129"/>
      <c r="T11" s="227"/>
      <c r="U11" s="231"/>
      <c r="V11" s="232"/>
      <c r="W11" s="16"/>
      <c r="X11" s="129"/>
      <c r="Y11" s="129"/>
      <c r="Z11" s="74"/>
      <c r="AA11" s="26"/>
      <c r="AB11" s="25"/>
    </row>
    <row r="12" spans="2:32" ht="15" customHeight="1" x14ac:dyDescent="0.2">
      <c r="B12" s="171"/>
      <c r="C12" s="173"/>
      <c r="D12" s="173"/>
      <c r="E12" s="173"/>
      <c r="F12" s="173"/>
      <c r="G12" s="173"/>
      <c r="H12" s="173"/>
      <c r="I12" s="173"/>
      <c r="J12" s="173"/>
      <c r="K12" s="97"/>
      <c r="M12" s="116"/>
      <c r="N12" s="273"/>
      <c r="O12" s="17"/>
      <c r="P12" s="130"/>
      <c r="Q12" s="128"/>
      <c r="R12" s="226"/>
      <c r="S12" s="130"/>
      <c r="T12" s="226"/>
      <c r="U12" s="233"/>
      <c r="V12" s="234"/>
      <c r="W12" s="16"/>
      <c r="X12" s="130"/>
      <c r="Y12" s="130"/>
      <c r="Z12" s="74"/>
      <c r="AA12" s="26"/>
      <c r="AB12" s="25"/>
      <c r="AC12" s="25"/>
      <c r="AD12" s="25"/>
      <c r="AE12" s="25"/>
    </row>
    <row r="13" spans="2:32" ht="15" customHeight="1" x14ac:dyDescent="0.2">
      <c r="B13" s="90" t="s">
        <v>484</v>
      </c>
      <c r="C13" s="188"/>
      <c r="D13" s="189"/>
      <c r="E13" s="190"/>
      <c r="F13" s="190"/>
      <c r="G13" s="190"/>
      <c r="H13" s="190"/>
      <c r="I13" s="190"/>
      <c r="J13" s="191"/>
      <c r="K13" s="102"/>
      <c r="N13" s="273"/>
      <c r="O13" s="17"/>
      <c r="P13" s="228"/>
      <c r="Q13" s="235"/>
      <c r="R13" s="225"/>
      <c r="S13" s="129"/>
      <c r="T13" s="227"/>
      <c r="U13" s="231"/>
      <c r="V13" s="232"/>
      <c r="W13" s="16"/>
      <c r="X13" s="129"/>
      <c r="Y13" s="241"/>
      <c r="Z13" s="68"/>
      <c r="AA13" s="28"/>
      <c r="AB13" s="27"/>
      <c r="AC13" s="27"/>
      <c r="AD13" s="27"/>
      <c r="AE13" s="27"/>
    </row>
    <row r="14" spans="2:32" ht="15" customHeight="1" x14ac:dyDescent="0.2">
      <c r="B14" s="91" t="s">
        <v>485</v>
      </c>
      <c r="C14" s="184"/>
      <c r="D14" s="185"/>
      <c r="E14" s="186"/>
      <c r="F14" s="186"/>
      <c r="G14" s="186"/>
      <c r="H14" s="186"/>
      <c r="I14" s="186"/>
      <c r="J14" s="187"/>
      <c r="K14" s="103"/>
      <c r="N14" s="274"/>
      <c r="O14" s="17"/>
      <c r="P14" s="130"/>
      <c r="Q14" s="128"/>
      <c r="R14" s="226"/>
      <c r="S14" s="130"/>
      <c r="T14" s="226"/>
      <c r="U14" s="229"/>
      <c r="V14" s="230"/>
      <c r="W14" s="16"/>
      <c r="X14" s="130"/>
      <c r="Y14" s="243"/>
      <c r="Z14" s="68"/>
      <c r="AA14" s="28"/>
      <c r="AB14" s="27"/>
      <c r="AC14" s="27"/>
      <c r="AD14" s="27"/>
      <c r="AE14" s="27"/>
    </row>
    <row r="15" spans="2:32" ht="15" customHeight="1" x14ac:dyDescent="0.45">
      <c r="O15" s="18"/>
      <c r="P15" s="129"/>
      <c r="Q15" s="127"/>
      <c r="R15" s="227"/>
      <c r="S15" s="228"/>
      <c r="T15" s="225"/>
      <c r="U15" s="231"/>
      <c r="V15" s="232"/>
      <c r="W15" s="16"/>
      <c r="X15" s="129"/>
      <c r="Y15" s="241"/>
      <c r="Z15" s="68"/>
      <c r="AA15" s="28"/>
      <c r="AB15" s="27"/>
      <c r="AC15" s="27"/>
      <c r="AD15" s="27"/>
      <c r="AE15" s="27"/>
    </row>
    <row r="16" spans="2:32" ht="15" customHeight="1" x14ac:dyDescent="0.2">
      <c r="B16" s="164" t="s">
        <v>486</v>
      </c>
      <c r="C16" s="165"/>
      <c r="D16" s="165"/>
      <c r="E16" s="165"/>
      <c r="F16" s="165"/>
      <c r="G16" s="165"/>
      <c r="H16" s="166"/>
      <c r="I16" s="164" t="s">
        <v>487</v>
      </c>
      <c r="J16" s="165"/>
      <c r="K16" s="165"/>
      <c r="L16" s="165"/>
      <c r="M16" s="165"/>
      <c r="N16" s="166"/>
      <c r="P16" s="240"/>
      <c r="Q16" s="144"/>
      <c r="R16" s="261"/>
      <c r="S16" s="240"/>
      <c r="T16" s="261"/>
      <c r="U16" s="264"/>
      <c r="V16" s="265"/>
      <c r="W16" s="16"/>
      <c r="X16" s="240"/>
      <c r="Y16" s="242"/>
      <c r="Z16" s="68"/>
      <c r="AA16" s="28"/>
      <c r="AB16" s="27"/>
      <c r="AC16" s="27"/>
      <c r="AD16" s="27"/>
      <c r="AE16" s="27"/>
    </row>
    <row r="17" spans="2:31" ht="15" customHeight="1" x14ac:dyDescent="0.2">
      <c r="B17" s="92" t="s">
        <v>488</v>
      </c>
      <c r="C17" s="93" t="s">
        <v>489</v>
      </c>
      <c r="D17" s="93" t="s">
        <v>490</v>
      </c>
      <c r="E17" s="203" t="s">
        <v>491</v>
      </c>
      <c r="F17" s="203"/>
      <c r="G17" s="203"/>
      <c r="H17" s="94" t="s">
        <v>492</v>
      </c>
      <c r="I17" s="174"/>
      <c r="J17" s="175"/>
      <c r="K17" s="175"/>
      <c r="L17" s="175"/>
      <c r="M17" s="175"/>
      <c r="N17" s="176"/>
      <c r="P17" s="87"/>
      <c r="Q17" s="87"/>
      <c r="R17" s="19"/>
      <c r="S17" s="19"/>
      <c r="T17" s="19"/>
      <c r="U17" s="19"/>
      <c r="V17" s="19"/>
      <c r="W17" s="19"/>
      <c r="X17" s="19"/>
      <c r="Y17" s="20"/>
      <c r="Z17" s="27"/>
      <c r="AA17" s="28"/>
      <c r="AB17" s="27"/>
      <c r="AC17" s="27"/>
      <c r="AD17" s="27"/>
      <c r="AE17" s="27"/>
    </row>
    <row r="18" spans="2:31" ht="14.55" customHeight="1" x14ac:dyDescent="0.2">
      <c r="B18" s="167"/>
      <c r="C18" s="168"/>
      <c r="D18" s="180" t="str">
        <f>IF(B18&lt;&gt;"","～","")</f>
        <v/>
      </c>
      <c r="E18" s="181"/>
      <c r="F18" s="182"/>
      <c r="G18" s="183"/>
      <c r="H18" s="169"/>
      <c r="I18" s="177"/>
      <c r="J18" s="178"/>
      <c r="K18" s="178"/>
      <c r="L18" s="178"/>
      <c r="M18" s="178"/>
      <c r="N18" s="179"/>
      <c r="O18" s="10"/>
      <c r="P18" s="174" t="s">
        <v>493</v>
      </c>
      <c r="Q18" s="175"/>
      <c r="R18" s="175"/>
      <c r="S18" s="175"/>
      <c r="T18" s="175"/>
      <c r="U18" s="175"/>
      <c r="V18" s="175"/>
      <c r="W18" s="175"/>
      <c r="X18" s="175"/>
      <c r="Y18" s="175"/>
      <c r="Z18" s="68"/>
      <c r="AA18" s="28"/>
      <c r="AB18" s="27"/>
      <c r="AC18" s="27"/>
      <c r="AD18" s="27"/>
      <c r="AE18" s="27"/>
    </row>
    <row r="19" spans="2:31" ht="14.55" customHeight="1" x14ac:dyDescent="0.2">
      <c r="B19" s="130"/>
      <c r="C19" s="128"/>
      <c r="D19" s="143"/>
      <c r="E19" s="124"/>
      <c r="F19" s="125"/>
      <c r="G19" s="126"/>
      <c r="H19" s="135"/>
      <c r="I19" s="161"/>
      <c r="J19" s="162"/>
      <c r="K19" s="162"/>
      <c r="L19" s="162"/>
      <c r="M19" s="162"/>
      <c r="N19" s="163"/>
      <c r="O19" s="10"/>
      <c r="P19" s="244"/>
      <c r="Q19" s="256"/>
      <c r="R19" s="256"/>
      <c r="S19" s="256"/>
      <c r="T19" s="256"/>
      <c r="U19" s="256"/>
      <c r="V19" s="256"/>
      <c r="W19" s="256"/>
      <c r="X19" s="256"/>
      <c r="Y19" s="256"/>
      <c r="Z19" s="68"/>
      <c r="AA19" s="28"/>
      <c r="AB19" s="27"/>
      <c r="AC19" s="27"/>
      <c r="AD19" s="27"/>
      <c r="AE19" s="27"/>
    </row>
    <row r="20" spans="2:31" ht="14.55" customHeight="1" x14ac:dyDescent="0.2">
      <c r="B20" s="129"/>
      <c r="C20" s="127"/>
      <c r="D20" s="142" t="str">
        <f>IF(B20&lt;&gt;"","～","")</f>
        <v/>
      </c>
      <c r="E20" s="121"/>
      <c r="F20" s="122"/>
      <c r="G20" s="123"/>
      <c r="H20" s="131"/>
      <c r="I20" s="158"/>
      <c r="J20" s="159"/>
      <c r="K20" s="159"/>
      <c r="L20" s="159"/>
      <c r="M20" s="159"/>
      <c r="N20" s="160"/>
      <c r="O20" s="10"/>
      <c r="P20" s="257"/>
      <c r="Q20" s="258"/>
      <c r="R20" s="258"/>
      <c r="S20" s="258"/>
      <c r="T20" s="258"/>
      <c r="U20" s="258"/>
      <c r="V20" s="258"/>
      <c r="W20" s="258"/>
      <c r="X20" s="258"/>
      <c r="Y20" s="258"/>
      <c r="Z20" s="68"/>
      <c r="AA20" s="28"/>
      <c r="AB20" s="27"/>
      <c r="AC20" s="27"/>
      <c r="AD20" s="27"/>
      <c r="AE20" s="27"/>
    </row>
    <row r="21" spans="2:31" ht="14.55" customHeight="1" x14ac:dyDescent="0.2">
      <c r="B21" s="130"/>
      <c r="C21" s="128"/>
      <c r="D21" s="143"/>
      <c r="E21" s="124"/>
      <c r="F21" s="125"/>
      <c r="G21" s="126"/>
      <c r="H21" s="135"/>
      <c r="I21" s="161"/>
      <c r="J21" s="162"/>
      <c r="K21" s="162"/>
      <c r="L21" s="162"/>
      <c r="M21" s="162"/>
      <c r="N21" s="163"/>
      <c r="P21" s="257"/>
      <c r="Q21" s="258"/>
      <c r="R21" s="258"/>
      <c r="S21" s="258"/>
      <c r="T21" s="258"/>
      <c r="U21" s="258"/>
      <c r="V21" s="258"/>
      <c r="W21" s="258"/>
      <c r="X21" s="258"/>
      <c r="Y21" s="258"/>
      <c r="Z21" s="68"/>
      <c r="AA21" s="28"/>
      <c r="AB21" s="27"/>
      <c r="AC21" s="27"/>
      <c r="AD21" s="27"/>
      <c r="AE21" s="27"/>
    </row>
    <row r="22" spans="2:31" ht="14.55" customHeight="1" x14ac:dyDescent="0.2">
      <c r="B22" s="129"/>
      <c r="C22" s="127"/>
      <c r="D22" s="142" t="str">
        <f t="shared" ref="D22" si="0">IF(B22&lt;&gt;"","～","")</f>
        <v/>
      </c>
      <c r="E22" s="121"/>
      <c r="F22" s="122"/>
      <c r="G22" s="123"/>
      <c r="H22" s="131"/>
      <c r="I22" s="158"/>
      <c r="J22" s="159"/>
      <c r="K22" s="159"/>
      <c r="L22" s="159"/>
      <c r="M22" s="159"/>
      <c r="N22" s="160"/>
      <c r="P22" s="259"/>
      <c r="Q22" s="260"/>
      <c r="R22" s="260"/>
      <c r="S22" s="260"/>
      <c r="T22" s="260"/>
      <c r="U22" s="260"/>
      <c r="V22" s="260"/>
      <c r="W22" s="260"/>
      <c r="X22" s="260"/>
      <c r="Y22" s="260"/>
      <c r="Z22" s="68"/>
      <c r="AA22" s="28"/>
      <c r="AB22" s="27"/>
      <c r="AC22" s="27"/>
      <c r="AD22" s="27"/>
      <c r="AE22" s="27"/>
    </row>
    <row r="23" spans="2:31" ht="14.55" customHeight="1" x14ac:dyDescent="0.2">
      <c r="B23" s="130"/>
      <c r="C23" s="128"/>
      <c r="D23" s="143"/>
      <c r="E23" s="124"/>
      <c r="F23" s="125"/>
      <c r="G23" s="126"/>
      <c r="H23" s="135"/>
      <c r="I23" s="161"/>
      <c r="J23" s="162"/>
      <c r="K23" s="162"/>
      <c r="L23" s="162"/>
      <c r="M23" s="162"/>
      <c r="N23" s="163"/>
      <c r="Q23" s="21"/>
      <c r="R23" s="21"/>
      <c r="S23" s="21"/>
      <c r="T23" s="21"/>
      <c r="U23" s="21"/>
      <c r="V23" s="21"/>
      <c r="W23" s="21"/>
      <c r="X23" s="21"/>
      <c r="Y23" s="10"/>
      <c r="Z23" s="27"/>
      <c r="AA23" s="27"/>
      <c r="AB23" s="27"/>
      <c r="AC23" s="27"/>
      <c r="AD23" s="27"/>
      <c r="AE23" s="27"/>
    </row>
    <row r="24" spans="2:31" ht="14.55" customHeight="1" x14ac:dyDescent="0.2">
      <c r="B24" s="129"/>
      <c r="C24" s="127"/>
      <c r="D24" s="142" t="str">
        <f t="shared" ref="D24" si="1">IF(B24&lt;&gt;"","～","")</f>
        <v/>
      </c>
      <c r="E24" s="121"/>
      <c r="F24" s="122"/>
      <c r="G24" s="123"/>
      <c r="H24" s="131"/>
      <c r="I24" s="158"/>
      <c r="J24" s="159"/>
      <c r="K24" s="159"/>
      <c r="L24" s="159"/>
      <c r="M24" s="159"/>
      <c r="N24" s="160"/>
      <c r="P24" s="120" t="s">
        <v>494</v>
      </c>
      <c r="Q24" s="120"/>
      <c r="R24" s="120" t="s">
        <v>495</v>
      </c>
      <c r="S24" s="120" t="s">
        <v>496</v>
      </c>
      <c r="T24" s="266" t="s">
        <v>497</v>
      </c>
      <c r="U24" s="37"/>
      <c r="V24" s="266" t="s">
        <v>498</v>
      </c>
      <c r="W24" s="266"/>
      <c r="X24" s="263" t="s">
        <v>499</v>
      </c>
      <c r="Y24" s="262" t="s">
        <v>500</v>
      </c>
      <c r="Z24" s="69"/>
      <c r="AA24" s="10"/>
      <c r="AB24" s="10"/>
      <c r="AC24" s="10"/>
      <c r="AD24" s="10"/>
    </row>
    <row r="25" spans="2:31" ht="14.55" customHeight="1" x14ac:dyDescent="0.2">
      <c r="B25" s="130"/>
      <c r="C25" s="128"/>
      <c r="D25" s="143"/>
      <c r="E25" s="124"/>
      <c r="F25" s="125"/>
      <c r="G25" s="126"/>
      <c r="H25" s="135"/>
      <c r="I25" s="161"/>
      <c r="J25" s="162"/>
      <c r="K25" s="162"/>
      <c r="L25" s="162"/>
      <c r="M25" s="162"/>
      <c r="N25" s="163"/>
      <c r="P25" s="120"/>
      <c r="Q25" s="120"/>
      <c r="R25" s="120"/>
      <c r="S25" s="120"/>
      <c r="T25" s="266"/>
      <c r="U25" s="37"/>
      <c r="V25" s="266"/>
      <c r="W25" s="266"/>
      <c r="X25" s="263"/>
      <c r="Y25" s="262"/>
      <c r="Z25" s="69"/>
      <c r="AA25" s="10"/>
      <c r="AB25" s="10"/>
      <c r="AC25" s="10"/>
      <c r="AD25" s="10"/>
    </row>
    <row r="26" spans="2:31" ht="14.55" customHeight="1" x14ac:dyDescent="0.2">
      <c r="B26" s="129"/>
      <c r="C26" s="127"/>
      <c r="D26" s="142" t="str">
        <f t="shared" ref="D26" si="2">IF(B26&lt;&gt;"","～","")</f>
        <v/>
      </c>
      <c r="E26" s="121"/>
      <c r="F26" s="122"/>
      <c r="G26" s="123"/>
      <c r="H26" s="131"/>
      <c r="I26" s="158"/>
      <c r="J26" s="159"/>
      <c r="K26" s="159"/>
      <c r="L26" s="159"/>
      <c r="M26" s="159"/>
      <c r="N26" s="160"/>
      <c r="P26" s="119"/>
      <c r="Q26" s="119"/>
      <c r="R26" s="119"/>
      <c r="S26" s="119"/>
      <c r="T26" s="119"/>
      <c r="U26" s="89"/>
      <c r="V26" s="119"/>
      <c r="W26" s="119"/>
      <c r="X26" s="119"/>
      <c r="Y26" s="154"/>
      <c r="Z26" s="69"/>
      <c r="AA26" s="10"/>
      <c r="AB26" s="10"/>
      <c r="AC26" s="10"/>
      <c r="AD26" s="10"/>
    </row>
    <row r="27" spans="2:31" ht="14.55" customHeight="1" x14ac:dyDescent="0.2">
      <c r="B27" s="240"/>
      <c r="C27" s="144"/>
      <c r="D27" s="292"/>
      <c r="E27" s="212"/>
      <c r="F27" s="213"/>
      <c r="G27" s="214"/>
      <c r="H27" s="132"/>
      <c r="I27" s="289"/>
      <c r="J27" s="290"/>
      <c r="K27" s="290"/>
      <c r="L27" s="290"/>
      <c r="M27" s="290"/>
      <c r="N27" s="291"/>
      <c r="P27" s="119"/>
      <c r="Q27" s="119"/>
      <c r="R27" s="119"/>
      <c r="S27" s="119"/>
      <c r="T27" s="119"/>
      <c r="U27" s="86"/>
      <c r="V27" s="119"/>
      <c r="W27" s="119"/>
      <c r="X27" s="119"/>
      <c r="Y27" s="155"/>
      <c r="Z27" s="69"/>
      <c r="AA27" s="10"/>
      <c r="AB27" s="10"/>
      <c r="AC27" s="10"/>
      <c r="AD27" s="10"/>
    </row>
    <row r="28" spans="2:31" ht="14.55" customHeight="1" x14ac:dyDescent="0.2">
      <c r="B28" s="164" t="s">
        <v>501</v>
      </c>
      <c r="C28" s="165"/>
      <c r="D28" s="165"/>
      <c r="E28" s="165"/>
      <c r="F28" s="165"/>
      <c r="G28" s="165"/>
      <c r="H28" s="166"/>
      <c r="I28" s="236" t="s">
        <v>502</v>
      </c>
      <c r="J28" s="237"/>
      <c r="K28" s="237"/>
      <c r="L28" s="237"/>
      <c r="M28" s="237"/>
      <c r="N28" s="239"/>
      <c r="Q28" s="21"/>
      <c r="R28" s="21"/>
      <c r="S28" s="21"/>
      <c r="T28" s="21"/>
      <c r="U28" s="21"/>
      <c r="V28" s="21"/>
      <c r="W28" s="21"/>
      <c r="X28" s="21"/>
      <c r="Y28" s="10"/>
      <c r="Z28" s="10"/>
      <c r="AA28" s="21"/>
      <c r="AB28" s="10"/>
      <c r="AC28" s="10"/>
      <c r="AD28" s="10"/>
      <c r="AE28" s="10"/>
    </row>
    <row r="29" spans="2:31" ht="14.55" customHeight="1" x14ac:dyDescent="0.45">
      <c r="B29" s="92" t="s">
        <v>503</v>
      </c>
      <c r="C29" s="93" t="s">
        <v>504</v>
      </c>
      <c r="D29" s="93" t="s">
        <v>490</v>
      </c>
      <c r="E29" s="203" t="s">
        <v>505</v>
      </c>
      <c r="F29" s="203"/>
      <c r="G29" s="203"/>
      <c r="H29" s="94" t="s">
        <v>506</v>
      </c>
      <c r="I29" s="174"/>
      <c r="J29" s="175"/>
      <c r="K29" s="175"/>
      <c r="L29" s="175"/>
      <c r="M29" s="175"/>
      <c r="N29" s="176"/>
      <c r="P29" s="164" t="s">
        <v>507</v>
      </c>
      <c r="Q29" s="165"/>
      <c r="R29" s="165"/>
      <c r="S29" s="165"/>
      <c r="T29" s="165"/>
      <c r="U29" s="165"/>
      <c r="V29" s="165"/>
      <c r="W29" s="165"/>
      <c r="X29" s="165"/>
      <c r="Y29" s="165"/>
      <c r="Z29" s="70"/>
      <c r="AA29" s="29"/>
      <c r="AB29" s="10"/>
      <c r="AC29" s="10"/>
      <c r="AD29" s="10"/>
      <c r="AE29" s="10"/>
    </row>
    <row r="30" spans="2:31" ht="14.55" customHeight="1" x14ac:dyDescent="0.45">
      <c r="B30" s="210"/>
      <c r="C30" s="293"/>
      <c r="D30" s="208" t="str">
        <f t="shared" ref="D30:D32" si="3">IF(B30&lt;&gt;"","～","")</f>
        <v/>
      </c>
      <c r="E30" s="181"/>
      <c r="F30" s="182"/>
      <c r="G30" s="183"/>
      <c r="H30" s="294"/>
      <c r="I30" s="158"/>
      <c r="J30" s="159"/>
      <c r="K30" s="159"/>
      <c r="L30" s="159"/>
      <c r="M30" s="159"/>
      <c r="N30" s="160"/>
      <c r="O30" s="22"/>
      <c r="P30" s="174"/>
      <c r="Q30" s="175"/>
      <c r="R30" s="175"/>
      <c r="S30" s="175"/>
      <c r="T30" s="175"/>
      <c r="U30" s="175"/>
      <c r="V30" s="175"/>
      <c r="W30" s="175"/>
      <c r="X30" s="175"/>
      <c r="Y30" s="175"/>
      <c r="Z30" s="70"/>
      <c r="AA30" s="29"/>
      <c r="AB30" s="10"/>
      <c r="AC30" s="10"/>
      <c r="AD30" s="10"/>
      <c r="AE30" s="10"/>
    </row>
    <row r="31" spans="2:31" ht="14.55" customHeight="1" x14ac:dyDescent="0.45">
      <c r="B31" s="211"/>
      <c r="C31" s="141"/>
      <c r="D31" s="209"/>
      <c r="E31" s="124"/>
      <c r="F31" s="125"/>
      <c r="G31" s="126"/>
      <c r="H31" s="139"/>
      <c r="I31" s="161"/>
      <c r="J31" s="162"/>
      <c r="K31" s="162"/>
      <c r="L31" s="162"/>
      <c r="M31" s="162"/>
      <c r="N31" s="163"/>
      <c r="O31" s="10"/>
      <c r="P31" s="250"/>
      <c r="Q31" s="251"/>
      <c r="R31" s="251"/>
      <c r="S31" s="251"/>
      <c r="T31" s="251"/>
      <c r="U31" s="251"/>
      <c r="V31" s="251"/>
      <c r="W31" s="251"/>
      <c r="X31" s="251"/>
      <c r="Y31" s="251"/>
      <c r="Z31" s="70"/>
      <c r="AA31" s="29"/>
      <c r="AB31" s="10"/>
      <c r="AC31" s="10"/>
      <c r="AD31" s="10"/>
      <c r="AE31" s="10"/>
    </row>
    <row r="32" spans="2:31" ht="14.55" customHeight="1" x14ac:dyDescent="0.3">
      <c r="B32" s="210"/>
      <c r="C32" s="140"/>
      <c r="D32" s="208" t="str">
        <f t="shared" si="3"/>
        <v/>
      </c>
      <c r="E32" s="121"/>
      <c r="F32" s="122"/>
      <c r="G32" s="123"/>
      <c r="H32" s="138"/>
      <c r="I32" s="283"/>
      <c r="J32" s="284"/>
      <c r="K32" s="284"/>
      <c r="L32" s="284"/>
      <c r="M32" s="284"/>
      <c r="N32" s="285"/>
      <c r="P32" s="252"/>
      <c r="Q32" s="253"/>
      <c r="R32" s="253"/>
      <c r="S32" s="253"/>
      <c r="T32" s="253"/>
      <c r="U32" s="253"/>
      <c r="V32" s="253"/>
      <c r="W32" s="253"/>
      <c r="X32" s="253"/>
      <c r="Y32" s="253"/>
      <c r="Z32" s="71"/>
      <c r="AA32" s="30"/>
      <c r="AB32" s="9"/>
      <c r="AC32" s="9"/>
      <c r="AD32" s="9"/>
      <c r="AE32" s="9"/>
    </row>
    <row r="33" spans="2:31" ht="14.55" customHeight="1" x14ac:dyDescent="0.45">
      <c r="B33" s="211"/>
      <c r="C33" s="141"/>
      <c r="D33" s="209"/>
      <c r="E33" s="124"/>
      <c r="F33" s="125"/>
      <c r="G33" s="126"/>
      <c r="H33" s="139"/>
      <c r="I33" s="161"/>
      <c r="J33" s="162"/>
      <c r="K33" s="162"/>
      <c r="L33" s="162"/>
      <c r="M33" s="162"/>
      <c r="N33" s="163"/>
      <c r="P33" s="252"/>
      <c r="Q33" s="253"/>
      <c r="R33" s="253"/>
      <c r="S33" s="253"/>
      <c r="T33" s="253"/>
      <c r="U33" s="253"/>
      <c r="V33" s="253"/>
      <c r="W33" s="253"/>
      <c r="X33" s="253"/>
      <c r="Y33" s="253"/>
      <c r="Z33" s="71"/>
      <c r="AA33" s="31"/>
      <c r="AB33" s="9"/>
      <c r="AC33" s="9"/>
      <c r="AD33" s="9"/>
      <c r="AE33" s="9"/>
    </row>
    <row r="34" spans="2:31" ht="14.55" customHeight="1" x14ac:dyDescent="0.3">
      <c r="B34" s="210"/>
      <c r="C34" s="140"/>
      <c r="D34" s="208" t="str">
        <f t="shared" ref="D34" si="4">IF(B34&lt;&gt;"","～","")</f>
        <v/>
      </c>
      <c r="E34" s="121"/>
      <c r="F34" s="122"/>
      <c r="G34" s="123"/>
      <c r="H34" s="138"/>
      <c r="I34" s="283"/>
      <c r="J34" s="284"/>
      <c r="K34" s="284"/>
      <c r="L34" s="284"/>
      <c r="M34" s="284"/>
      <c r="N34" s="285"/>
      <c r="P34" s="252"/>
      <c r="Q34" s="253"/>
      <c r="R34" s="253"/>
      <c r="S34" s="253"/>
      <c r="T34" s="253"/>
      <c r="U34" s="253"/>
      <c r="V34" s="253"/>
      <c r="W34" s="253"/>
      <c r="X34" s="253"/>
      <c r="Y34" s="253"/>
      <c r="Z34" s="71"/>
      <c r="AA34" s="30"/>
      <c r="AB34" s="9"/>
      <c r="AC34" s="9"/>
      <c r="AD34" s="9"/>
      <c r="AE34" s="9"/>
    </row>
    <row r="35" spans="2:31" ht="14.55" customHeight="1" x14ac:dyDescent="0.45">
      <c r="B35" s="211"/>
      <c r="C35" s="141"/>
      <c r="D35" s="209"/>
      <c r="E35" s="124"/>
      <c r="F35" s="125"/>
      <c r="G35" s="126"/>
      <c r="H35" s="139"/>
      <c r="I35" s="161"/>
      <c r="J35" s="162"/>
      <c r="K35" s="162"/>
      <c r="L35" s="162"/>
      <c r="M35" s="162"/>
      <c r="N35" s="163"/>
      <c r="P35" s="252"/>
      <c r="Q35" s="253"/>
      <c r="R35" s="253"/>
      <c r="S35" s="253"/>
      <c r="T35" s="253"/>
      <c r="U35" s="253"/>
      <c r="V35" s="253"/>
      <c r="W35" s="253"/>
      <c r="X35" s="253"/>
      <c r="Y35" s="253"/>
      <c r="Z35" s="71"/>
      <c r="AA35" s="29"/>
      <c r="AB35" s="9"/>
      <c r="AC35" s="9"/>
      <c r="AD35" s="9"/>
      <c r="AE35" s="9"/>
    </row>
    <row r="36" spans="2:31" ht="14.55" customHeight="1" x14ac:dyDescent="0.45">
      <c r="B36" s="210"/>
      <c r="C36" s="140"/>
      <c r="D36" s="208" t="str">
        <f t="shared" ref="D36" si="5">IF(B36&lt;&gt;"","～","")</f>
        <v/>
      </c>
      <c r="E36" s="121"/>
      <c r="F36" s="122"/>
      <c r="G36" s="123"/>
      <c r="H36" s="138"/>
      <c r="I36" s="283"/>
      <c r="J36" s="284"/>
      <c r="K36" s="284"/>
      <c r="L36" s="284"/>
      <c r="M36" s="284"/>
      <c r="N36" s="285"/>
      <c r="P36" s="252"/>
      <c r="Q36" s="253"/>
      <c r="R36" s="253"/>
      <c r="S36" s="253"/>
      <c r="T36" s="253"/>
      <c r="U36" s="253"/>
      <c r="V36" s="253"/>
      <c r="W36" s="253"/>
      <c r="X36" s="253"/>
      <c r="Y36" s="253"/>
      <c r="Z36" s="71"/>
      <c r="AA36" s="29"/>
      <c r="AB36" s="9"/>
      <c r="AC36" s="9"/>
      <c r="AD36" s="9"/>
      <c r="AE36" s="9"/>
    </row>
    <row r="37" spans="2:31" ht="14.55" customHeight="1" x14ac:dyDescent="0.45">
      <c r="B37" s="211"/>
      <c r="C37" s="141"/>
      <c r="D37" s="209"/>
      <c r="E37" s="124"/>
      <c r="F37" s="125"/>
      <c r="G37" s="126"/>
      <c r="H37" s="139"/>
      <c r="I37" s="161"/>
      <c r="J37" s="162"/>
      <c r="K37" s="162"/>
      <c r="L37" s="162"/>
      <c r="M37" s="162"/>
      <c r="N37" s="163"/>
      <c r="P37" s="252"/>
      <c r="Q37" s="253"/>
      <c r="R37" s="253"/>
      <c r="S37" s="253"/>
      <c r="T37" s="253"/>
      <c r="U37" s="253"/>
      <c r="V37" s="253"/>
      <c r="W37" s="253"/>
      <c r="X37" s="253"/>
      <c r="Y37" s="253"/>
      <c r="Z37" s="71"/>
      <c r="AA37" s="29"/>
      <c r="AB37" s="9"/>
      <c r="AC37" s="9"/>
      <c r="AD37" s="9"/>
      <c r="AE37" s="9"/>
    </row>
    <row r="38" spans="2:31" ht="14.55" customHeight="1" x14ac:dyDescent="0.3">
      <c r="B38" s="210"/>
      <c r="C38" s="140"/>
      <c r="D38" s="208" t="str">
        <f t="shared" ref="D38" si="6">IF(B38&lt;&gt;"","～","")</f>
        <v/>
      </c>
      <c r="E38" s="121"/>
      <c r="F38" s="122"/>
      <c r="G38" s="123"/>
      <c r="H38" s="138"/>
      <c r="I38" s="283"/>
      <c r="J38" s="284"/>
      <c r="K38" s="284"/>
      <c r="L38" s="284"/>
      <c r="M38" s="284"/>
      <c r="N38" s="285"/>
      <c r="P38" s="252"/>
      <c r="Q38" s="253"/>
      <c r="R38" s="253"/>
      <c r="S38" s="253"/>
      <c r="T38" s="253"/>
      <c r="U38" s="253"/>
      <c r="V38" s="253"/>
      <c r="W38" s="253"/>
      <c r="X38" s="253"/>
      <c r="Y38" s="253"/>
      <c r="Z38" s="71"/>
      <c r="AA38" s="30"/>
      <c r="AB38" s="9"/>
      <c r="AC38" s="9"/>
      <c r="AD38" s="9"/>
      <c r="AE38" s="9"/>
    </row>
    <row r="39" spans="2:31" ht="14.55" customHeight="1" x14ac:dyDescent="0.3">
      <c r="B39" s="211"/>
      <c r="C39" s="141"/>
      <c r="D39" s="209"/>
      <c r="E39" s="124"/>
      <c r="F39" s="125"/>
      <c r="G39" s="126"/>
      <c r="H39" s="139"/>
      <c r="I39" s="161"/>
      <c r="J39" s="162"/>
      <c r="K39" s="162"/>
      <c r="L39" s="162"/>
      <c r="M39" s="162"/>
      <c r="N39" s="163"/>
      <c r="P39" s="252"/>
      <c r="Q39" s="253"/>
      <c r="R39" s="253"/>
      <c r="S39" s="253"/>
      <c r="T39" s="253"/>
      <c r="U39" s="253"/>
      <c r="V39" s="253"/>
      <c r="W39" s="253"/>
      <c r="X39" s="253"/>
      <c r="Y39" s="253"/>
      <c r="Z39" s="71"/>
      <c r="AA39" s="30"/>
      <c r="AB39" s="9"/>
      <c r="AC39" s="9"/>
      <c r="AD39" s="9"/>
      <c r="AE39" s="9"/>
    </row>
    <row r="40" spans="2:31" ht="14.55" customHeight="1" x14ac:dyDescent="0.2">
      <c r="B40" s="210"/>
      <c r="C40" s="140"/>
      <c r="D40" s="208" t="str">
        <f t="shared" ref="D40" si="7">IF(B40&lt;&gt;"","～","")</f>
        <v/>
      </c>
      <c r="E40" s="121"/>
      <c r="F40" s="122"/>
      <c r="G40" s="123"/>
      <c r="H40" s="138"/>
      <c r="I40" s="283"/>
      <c r="J40" s="284"/>
      <c r="K40" s="284"/>
      <c r="L40" s="284"/>
      <c r="M40" s="284"/>
      <c r="N40" s="285"/>
      <c r="P40" s="254"/>
      <c r="Q40" s="255"/>
      <c r="R40" s="255"/>
      <c r="S40" s="255"/>
      <c r="T40" s="255"/>
      <c r="U40" s="255"/>
      <c r="V40" s="255"/>
      <c r="W40" s="255"/>
      <c r="X40" s="255"/>
      <c r="Y40" s="255"/>
      <c r="Z40" s="71"/>
      <c r="AB40" s="9"/>
      <c r="AC40" s="9"/>
      <c r="AD40" s="9"/>
      <c r="AE40" s="9"/>
    </row>
    <row r="41" spans="2:31" ht="14.55" customHeight="1" x14ac:dyDescent="0.2">
      <c r="B41" s="211"/>
      <c r="C41" s="141"/>
      <c r="D41" s="209"/>
      <c r="E41" s="124"/>
      <c r="F41" s="125"/>
      <c r="G41" s="126"/>
      <c r="H41" s="139"/>
      <c r="I41" s="161"/>
      <c r="J41" s="162"/>
      <c r="K41" s="162"/>
      <c r="L41" s="162"/>
      <c r="M41" s="162"/>
      <c r="N41" s="163"/>
      <c r="P41" s="23"/>
      <c r="Q41" s="23"/>
      <c r="R41" s="23"/>
      <c r="S41" s="23"/>
      <c r="T41" s="23"/>
      <c r="U41" s="23"/>
      <c r="V41" s="23"/>
      <c r="W41" s="23"/>
      <c r="X41" s="23"/>
      <c r="Y41" s="23"/>
      <c r="Z41" s="9"/>
      <c r="AB41" s="9"/>
      <c r="AC41" s="9"/>
      <c r="AD41" s="9"/>
      <c r="AE41" s="9"/>
    </row>
    <row r="42" spans="2:31" ht="14.55" customHeight="1" x14ac:dyDescent="0.2">
      <c r="B42" s="210"/>
      <c r="C42" s="140"/>
      <c r="D42" s="208" t="str">
        <f t="shared" ref="D42" si="8">IF(B42&lt;&gt;"","～","")</f>
        <v/>
      </c>
      <c r="E42" s="121"/>
      <c r="F42" s="122"/>
      <c r="G42" s="123"/>
      <c r="H42" s="138"/>
      <c r="I42" s="283"/>
      <c r="J42" s="284"/>
      <c r="K42" s="284"/>
      <c r="L42" s="284"/>
      <c r="M42" s="284"/>
      <c r="N42" s="285"/>
      <c r="P42" s="164" t="s">
        <v>508</v>
      </c>
      <c r="Q42" s="165"/>
      <c r="R42" s="165"/>
      <c r="S42" s="165"/>
      <c r="T42" s="165"/>
      <c r="U42" s="165"/>
      <c r="V42" s="165"/>
      <c r="W42" s="165"/>
      <c r="X42" s="165"/>
      <c r="Y42" s="165"/>
      <c r="Z42" s="72"/>
      <c r="AA42" s="23"/>
      <c r="AB42" s="23"/>
      <c r="AC42" s="23"/>
      <c r="AD42" s="23"/>
      <c r="AE42" s="23"/>
    </row>
    <row r="43" spans="2:31" ht="14.55" customHeight="1" x14ac:dyDescent="0.2">
      <c r="B43" s="211"/>
      <c r="C43" s="141"/>
      <c r="D43" s="209"/>
      <c r="E43" s="124"/>
      <c r="F43" s="125"/>
      <c r="G43" s="126"/>
      <c r="H43" s="139"/>
      <c r="I43" s="161"/>
      <c r="J43" s="162"/>
      <c r="K43" s="162"/>
      <c r="L43" s="162"/>
      <c r="M43" s="162"/>
      <c r="N43" s="163"/>
      <c r="P43" s="174"/>
      <c r="Q43" s="175"/>
      <c r="R43" s="175"/>
      <c r="S43" s="175"/>
      <c r="T43" s="175"/>
      <c r="U43" s="175"/>
      <c r="V43" s="175"/>
      <c r="W43" s="175"/>
      <c r="X43" s="175"/>
      <c r="Y43" s="175"/>
      <c r="Z43" s="70"/>
      <c r="AA43" s="21"/>
      <c r="AB43" s="10"/>
      <c r="AC43" s="10"/>
      <c r="AD43" s="10"/>
      <c r="AE43" s="10"/>
    </row>
    <row r="44" spans="2:31" ht="14.55" customHeight="1" x14ac:dyDescent="0.2">
      <c r="B44" s="210"/>
      <c r="C44" s="140"/>
      <c r="D44" s="208" t="str">
        <f t="shared" ref="D44" si="9">IF(B44&lt;&gt;"","～","")</f>
        <v/>
      </c>
      <c r="E44" s="121"/>
      <c r="F44" s="122"/>
      <c r="G44" s="123"/>
      <c r="H44" s="138"/>
      <c r="I44" s="283"/>
      <c r="J44" s="284"/>
      <c r="K44" s="284"/>
      <c r="L44" s="284"/>
      <c r="M44" s="284"/>
      <c r="N44" s="285"/>
      <c r="P44" s="244"/>
      <c r="Q44" s="245"/>
      <c r="R44" s="245"/>
      <c r="S44" s="245"/>
      <c r="T44" s="245"/>
      <c r="U44" s="245"/>
      <c r="V44" s="245"/>
      <c r="W44" s="245"/>
      <c r="X44" s="245"/>
      <c r="Y44" s="245"/>
      <c r="Z44" s="70"/>
      <c r="AA44" s="21"/>
      <c r="AB44" s="10"/>
      <c r="AC44" s="10"/>
      <c r="AD44" s="10"/>
      <c r="AE44" s="10"/>
    </row>
    <row r="45" spans="2:31" ht="14.55" customHeight="1" x14ac:dyDescent="0.2">
      <c r="B45" s="211"/>
      <c r="C45" s="141"/>
      <c r="D45" s="209"/>
      <c r="E45" s="124"/>
      <c r="F45" s="125"/>
      <c r="G45" s="126"/>
      <c r="H45" s="139"/>
      <c r="I45" s="161"/>
      <c r="J45" s="162"/>
      <c r="K45" s="162"/>
      <c r="L45" s="162"/>
      <c r="M45" s="162"/>
      <c r="N45" s="163"/>
      <c r="P45" s="246"/>
      <c r="Q45" s="247"/>
      <c r="R45" s="247"/>
      <c r="S45" s="247"/>
      <c r="T45" s="247"/>
      <c r="U45" s="247"/>
      <c r="V45" s="247"/>
      <c r="W45" s="247"/>
      <c r="X45" s="247"/>
      <c r="Y45" s="247"/>
      <c r="Z45" s="71"/>
      <c r="AB45" s="9"/>
      <c r="AC45" s="9"/>
      <c r="AD45" s="9"/>
      <c r="AE45" s="9"/>
    </row>
    <row r="46" spans="2:31" ht="14.55" customHeight="1" x14ac:dyDescent="0.2">
      <c r="B46" s="210"/>
      <c r="C46" s="140"/>
      <c r="D46" s="208" t="str">
        <f t="shared" ref="D46" si="10">IF(B46&lt;&gt;"","～","")</f>
        <v/>
      </c>
      <c r="E46" s="121"/>
      <c r="F46" s="122"/>
      <c r="G46" s="123"/>
      <c r="H46" s="138"/>
      <c r="I46" s="283"/>
      <c r="J46" s="284"/>
      <c r="K46" s="284"/>
      <c r="L46" s="284"/>
      <c r="M46" s="284"/>
      <c r="N46" s="285"/>
      <c r="P46" s="246"/>
      <c r="Q46" s="247"/>
      <c r="R46" s="247"/>
      <c r="S46" s="247"/>
      <c r="T46" s="247"/>
      <c r="U46" s="247"/>
      <c r="V46" s="247"/>
      <c r="W46" s="247"/>
      <c r="X46" s="247"/>
      <c r="Y46" s="247"/>
      <c r="Z46" s="71"/>
      <c r="AB46" s="9"/>
      <c r="AC46" s="9"/>
      <c r="AD46" s="9"/>
      <c r="AE46" s="9"/>
    </row>
    <row r="47" spans="2:31" ht="14.55" customHeight="1" x14ac:dyDescent="0.2">
      <c r="B47" s="211"/>
      <c r="C47" s="141"/>
      <c r="D47" s="209"/>
      <c r="E47" s="124"/>
      <c r="F47" s="125"/>
      <c r="G47" s="126"/>
      <c r="H47" s="139"/>
      <c r="I47" s="161"/>
      <c r="J47" s="162"/>
      <c r="K47" s="162"/>
      <c r="L47" s="162"/>
      <c r="M47" s="162"/>
      <c r="N47" s="163"/>
      <c r="P47" s="246"/>
      <c r="Q47" s="247"/>
      <c r="R47" s="247"/>
      <c r="S47" s="247"/>
      <c r="T47" s="247"/>
      <c r="U47" s="247"/>
      <c r="V47" s="247"/>
      <c r="W47" s="247"/>
      <c r="X47" s="247"/>
      <c r="Y47" s="247"/>
      <c r="Z47" s="71"/>
      <c r="AB47" s="9"/>
      <c r="AC47" s="9"/>
      <c r="AD47" s="9"/>
      <c r="AE47" s="9"/>
    </row>
    <row r="48" spans="2:31" ht="14.55" customHeight="1" x14ac:dyDescent="0.2">
      <c r="B48" s="217"/>
      <c r="C48" s="215"/>
      <c r="D48" s="206" t="str">
        <f t="shared" ref="D48" si="11">IF(B48&lt;&gt;"","～","")</f>
        <v/>
      </c>
      <c r="E48" s="121"/>
      <c r="F48" s="122"/>
      <c r="G48" s="123"/>
      <c r="H48" s="204"/>
      <c r="I48" s="283"/>
      <c r="J48" s="284"/>
      <c r="K48" s="284"/>
      <c r="L48" s="284"/>
      <c r="M48" s="284"/>
      <c r="N48" s="285"/>
      <c r="P48" s="246"/>
      <c r="Q48" s="247"/>
      <c r="R48" s="247"/>
      <c r="S48" s="247"/>
      <c r="T48" s="247"/>
      <c r="U48" s="247"/>
      <c r="V48" s="247"/>
      <c r="W48" s="247"/>
      <c r="X48" s="247"/>
      <c r="Y48" s="247"/>
      <c r="Z48" s="71"/>
      <c r="AB48" s="9"/>
      <c r="AC48" s="9"/>
      <c r="AD48" s="9"/>
      <c r="AE48" s="9"/>
    </row>
    <row r="49" spans="2:31" ht="14.55" customHeight="1" x14ac:dyDescent="0.2">
      <c r="B49" s="218"/>
      <c r="C49" s="216"/>
      <c r="D49" s="207"/>
      <c r="E49" s="212"/>
      <c r="F49" s="213"/>
      <c r="G49" s="214"/>
      <c r="H49" s="205"/>
      <c r="I49" s="286"/>
      <c r="J49" s="287"/>
      <c r="K49" s="287"/>
      <c r="L49" s="287"/>
      <c r="M49" s="287"/>
      <c r="N49" s="288"/>
      <c r="P49" s="248"/>
      <c r="Q49" s="249"/>
      <c r="R49" s="249"/>
      <c r="S49" s="249"/>
      <c r="T49" s="249"/>
      <c r="U49" s="249"/>
      <c r="V49" s="249"/>
      <c r="W49" s="249"/>
      <c r="X49" s="249"/>
      <c r="Y49" s="249"/>
      <c r="Z49" s="71"/>
      <c r="AB49" s="9"/>
      <c r="AC49" s="9"/>
      <c r="AD49" s="9"/>
      <c r="AE49" s="9"/>
    </row>
    <row r="50" spans="2:31" ht="15" customHeight="1" x14ac:dyDescent="0.2">
      <c r="B50" s="32"/>
      <c r="C50" s="33"/>
      <c r="D50" s="33"/>
      <c r="E50" s="32"/>
      <c r="F50" s="32"/>
      <c r="G50" s="32"/>
      <c r="H50" s="33"/>
      <c r="I50" s="34"/>
      <c r="J50" s="34"/>
      <c r="K50" s="34"/>
      <c r="L50" s="34"/>
      <c r="M50" s="34"/>
      <c r="N50" s="34"/>
      <c r="P50" s="23"/>
      <c r="Q50" s="23"/>
      <c r="R50" s="23"/>
      <c r="S50" s="23"/>
      <c r="T50" s="23"/>
      <c r="U50" s="23"/>
      <c r="V50" s="23"/>
      <c r="W50" s="23"/>
      <c r="X50" s="23"/>
      <c r="Y50" s="23"/>
      <c r="Z50" s="9"/>
      <c r="AB50" s="9"/>
      <c r="AC50" s="9"/>
      <c r="AD50" s="9"/>
      <c r="AE50" s="9"/>
    </row>
    <row r="51" spans="2:31" ht="15" customHeight="1" x14ac:dyDescent="0.2">
      <c r="J51" s="35"/>
      <c r="K51" s="35"/>
      <c r="L51" s="35"/>
      <c r="M51" s="35"/>
      <c r="N51" s="35"/>
      <c r="P51" s="23"/>
      <c r="Q51" s="23"/>
      <c r="R51" s="23"/>
      <c r="S51" s="23"/>
      <c r="T51" s="23"/>
      <c r="U51" s="23"/>
      <c r="V51" s="23"/>
      <c r="W51" s="23"/>
      <c r="X51" s="23"/>
      <c r="Z51" s="23"/>
      <c r="AA51" s="23"/>
      <c r="AB51" s="23"/>
      <c r="AC51" s="23"/>
      <c r="AD51" s="23"/>
      <c r="AE51" s="23"/>
    </row>
    <row r="52" spans="2:31" ht="15" customHeight="1" x14ac:dyDescent="0.2">
      <c r="J52" s="35"/>
      <c r="K52" s="35"/>
      <c r="L52" s="35"/>
      <c r="M52" s="35"/>
      <c r="O52" s="22"/>
      <c r="P52" s="23"/>
      <c r="Q52" s="23"/>
      <c r="R52" s="23"/>
      <c r="S52" s="23"/>
      <c r="T52" s="23"/>
      <c r="U52" s="23"/>
      <c r="V52" s="23"/>
      <c r="W52" s="23"/>
      <c r="X52" s="23"/>
    </row>
    <row r="53" spans="2:31" ht="15" customHeight="1" x14ac:dyDescent="0.2">
      <c r="J53" s="35"/>
      <c r="K53" s="35"/>
      <c r="L53" s="35"/>
      <c r="M53" s="35"/>
      <c r="N53" s="35"/>
      <c r="O53" s="22"/>
      <c r="P53" s="23"/>
      <c r="Q53" s="23"/>
      <c r="R53" s="23"/>
      <c r="S53" s="23"/>
      <c r="T53" s="23"/>
      <c r="U53" s="23"/>
      <c r="V53" s="23"/>
      <c r="W53" s="23"/>
      <c r="X53" s="23"/>
    </row>
    <row r="54" spans="2:31" ht="15" customHeight="1" x14ac:dyDescent="0.2">
      <c r="J54" s="35"/>
      <c r="K54" s="35"/>
      <c r="L54" s="35"/>
      <c r="M54" s="35"/>
      <c r="N54" s="35"/>
      <c r="O54" s="22"/>
      <c r="P54" s="23"/>
      <c r="Q54" s="23"/>
      <c r="R54" s="23"/>
      <c r="S54" s="23"/>
      <c r="T54" s="23"/>
      <c r="U54" s="23"/>
      <c r="V54" s="23"/>
      <c r="W54" s="23"/>
      <c r="X54" s="23"/>
    </row>
    <row r="55" spans="2:31" ht="15" customHeight="1" x14ac:dyDescent="0.2">
      <c r="J55" s="35"/>
      <c r="K55" s="35"/>
      <c r="L55" s="35"/>
      <c r="M55" s="35"/>
      <c r="N55" s="35"/>
      <c r="O55" s="22"/>
      <c r="P55" s="23"/>
      <c r="Q55" s="23"/>
      <c r="R55" s="23"/>
      <c r="S55" s="23"/>
      <c r="T55" s="23"/>
      <c r="U55" s="23"/>
      <c r="V55" s="23"/>
      <c r="W55" s="23"/>
      <c r="X55" s="23"/>
    </row>
    <row r="56" spans="2:31" ht="15" customHeight="1" x14ac:dyDescent="0.2">
      <c r="J56" s="35"/>
      <c r="K56" s="35"/>
      <c r="L56" s="35"/>
      <c r="M56" s="35"/>
      <c r="N56" s="35"/>
      <c r="O56" s="22"/>
      <c r="P56" s="23"/>
      <c r="Q56" s="23"/>
      <c r="R56" s="23"/>
      <c r="S56" s="23"/>
      <c r="T56" s="23"/>
      <c r="U56" s="23"/>
      <c r="V56" s="23"/>
      <c r="W56" s="23"/>
      <c r="X56" s="23"/>
    </row>
    <row r="57" spans="2:31" ht="15" customHeight="1" x14ac:dyDescent="0.2">
      <c r="J57" s="35"/>
      <c r="K57" s="35"/>
      <c r="L57" s="35"/>
      <c r="M57" s="35"/>
      <c r="N57" s="35"/>
      <c r="O57" s="22"/>
      <c r="P57" s="23"/>
      <c r="Q57" s="23"/>
      <c r="R57" s="23"/>
      <c r="S57" s="23"/>
      <c r="T57" s="23"/>
      <c r="U57" s="23"/>
      <c r="V57" s="23"/>
      <c r="W57" s="23"/>
      <c r="X57" s="23"/>
    </row>
    <row r="58" spans="2:31" ht="15" customHeight="1" x14ac:dyDescent="0.2">
      <c r="J58" s="35"/>
      <c r="K58" s="35"/>
      <c r="L58" s="35"/>
      <c r="M58" s="35"/>
      <c r="N58" s="35"/>
      <c r="O58" s="22"/>
      <c r="P58" s="23"/>
      <c r="Q58" s="23"/>
      <c r="R58" s="23"/>
      <c r="S58" s="23"/>
      <c r="T58" s="23"/>
      <c r="U58" s="23"/>
      <c r="V58" s="23"/>
      <c r="W58" s="23"/>
      <c r="X58" s="23"/>
    </row>
    <row r="59" spans="2:31" ht="15" customHeight="1" x14ac:dyDescent="0.2">
      <c r="J59" s="35"/>
      <c r="K59" s="35"/>
      <c r="L59" s="35"/>
      <c r="M59" s="35"/>
      <c r="N59" s="35"/>
      <c r="O59" s="22"/>
      <c r="P59" s="23"/>
      <c r="Q59" s="23"/>
      <c r="R59" s="23"/>
      <c r="S59" s="23"/>
      <c r="T59" s="23"/>
      <c r="U59" s="23"/>
      <c r="V59" s="23"/>
      <c r="W59" s="23"/>
      <c r="X59" s="23"/>
    </row>
    <row r="60" spans="2:31" ht="15" customHeight="1" x14ac:dyDescent="0.2">
      <c r="J60" s="35"/>
      <c r="K60" s="35"/>
      <c r="L60" s="35"/>
      <c r="M60" s="35"/>
      <c r="N60" s="35"/>
      <c r="O60" s="22"/>
      <c r="P60" s="23"/>
      <c r="Q60" s="23"/>
      <c r="R60" s="23"/>
      <c r="S60" s="23"/>
      <c r="T60" s="23"/>
      <c r="U60" s="23"/>
      <c r="V60" s="23"/>
      <c r="W60" s="23"/>
      <c r="X60" s="23"/>
    </row>
    <row r="61" spans="2:31" ht="15" customHeight="1" x14ac:dyDescent="0.2">
      <c r="J61" s="35"/>
      <c r="K61" s="35"/>
      <c r="L61" s="35"/>
      <c r="M61" s="35"/>
      <c r="N61" s="35"/>
      <c r="O61" s="22"/>
      <c r="P61" s="23"/>
      <c r="Q61" s="23"/>
      <c r="R61" s="23"/>
      <c r="S61" s="23"/>
      <c r="T61" s="23"/>
      <c r="U61" s="23"/>
      <c r="V61" s="23"/>
      <c r="W61" s="23"/>
      <c r="X61" s="23"/>
    </row>
    <row r="62" spans="2:31" ht="15" customHeight="1" x14ac:dyDescent="0.2">
      <c r="J62" s="35"/>
      <c r="K62" s="35"/>
      <c r="L62" s="35"/>
      <c r="M62" s="35"/>
      <c r="N62" s="35"/>
      <c r="O62" s="22"/>
      <c r="P62" s="23"/>
      <c r="Q62" s="23"/>
      <c r="R62" s="23"/>
      <c r="S62" s="23"/>
      <c r="T62" s="23"/>
      <c r="U62" s="23"/>
      <c r="V62" s="23"/>
      <c r="W62" s="23"/>
      <c r="X62" s="23"/>
    </row>
    <row r="63" spans="2:31" ht="15" customHeight="1" x14ac:dyDescent="0.2">
      <c r="J63" s="35"/>
      <c r="K63" s="35"/>
      <c r="L63" s="35"/>
      <c r="M63" s="35"/>
      <c r="N63" s="35"/>
      <c r="O63" s="22"/>
      <c r="P63" s="23"/>
      <c r="Q63" s="23"/>
      <c r="R63" s="23"/>
      <c r="S63" s="23"/>
      <c r="T63" s="23"/>
      <c r="U63" s="23"/>
      <c r="V63" s="23"/>
      <c r="W63" s="23"/>
      <c r="X63" s="23"/>
    </row>
    <row r="64" spans="2:31" ht="15" customHeight="1" x14ac:dyDescent="0.2">
      <c r="B64" s="35"/>
      <c r="C64" s="35"/>
      <c r="D64" s="35"/>
      <c r="H64" s="35"/>
      <c r="I64" s="35"/>
      <c r="L64" s="35"/>
      <c r="M64" s="35"/>
      <c r="N64" s="35"/>
      <c r="O64" s="22"/>
    </row>
    <row r="65" spans="15:15" ht="15" customHeight="1" x14ac:dyDescent="0.2">
      <c r="O65" s="35"/>
    </row>
    <row r="66" spans="15:15" ht="15" customHeight="1" x14ac:dyDescent="0.2">
      <c r="O66" s="35"/>
    </row>
  </sheetData>
  <sheetProtection sheet="1" selectLockedCells="1"/>
  <protectedRanges>
    <protectedRange sqref="H2 C5:J7 C8 J8 D10 C11:J14 B18:C27 E18:N27 B30:C49 E30:N49 P44 P31 P26:T27 V26:Y27 P19 X7:X16 Y7:Y12 P7:V16 N4" name="範囲1"/>
  </protectedRanges>
  <dataConsolidate/>
  <mergeCells count="179">
    <mergeCell ref="C46:C47"/>
    <mergeCell ref="B46:B47"/>
    <mergeCell ref="H44:H45"/>
    <mergeCell ref="C44:C45"/>
    <mergeCell ref="B44:B45"/>
    <mergeCell ref="D30:D31"/>
    <mergeCell ref="I30:N31"/>
    <mergeCell ref="I26:N27"/>
    <mergeCell ref="I24:N25"/>
    <mergeCell ref="D26:D27"/>
    <mergeCell ref="D24:D25"/>
    <mergeCell ref="B34:B35"/>
    <mergeCell ref="H32:H33"/>
    <mergeCell ref="C32:C33"/>
    <mergeCell ref="B32:B33"/>
    <mergeCell ref="I28:N29"/>
    <mergeCell ref="C30:C31"/>
    <mergeCell ref="B30:B31"/>
    <mergeCell ref="H30:H31"/>
    <mergeCell ref="E34:G35"/>
    <mergeCell ref="E32:G33"/>
    <mergeCell ref="E30:G31"/>
    <mergeCell ref="E29:G29"/>
    <mergeCell ref="E26:G27"/>
    <mergeCell ref="I48:N49"/>
    <mergeCell ref="I46:N47"/>
    <mergeCell ref="I44:N45"/>
    <mergeCell ref="I42:N43"/>
    <mergeCell ref="I40:N41"/>
    <mergeCell ref="I38:N39"/>
    <mergeCell ref="I36:N37"/>
    <mergeCell ref="I34:N35"/>
    <mergeCell ref="I32:N33"/>
    <mergeCell ref="C6:G7"/>
    <mergeCell ref="N4:N14"/>
    <mergeCell ref="H5:J5"/>
    <mergeCell ref="C5:G5"/>
    <mergeCell ref="J2:L3"/>
    <mergeCell ref="C42:C43"/>
    <mergeCell ref="B42:B43"/>
    <mergeCell ref="H40:H41"/>
    <mergeCell ref="D36:D37"/>
    <mergeCell ref="D34:D35"/>
    <mergeCell ref="D32:D33"/>
    <mergeCell ref="D40:D41"/>
    <mergeCell ref="I22:N23"/>
    <mergeCell ref="D22:D23"/>
    <mergeCell ref="C22:C23"/>
    <mergeCell ref="B22:B23"/>
    <mergeCell ref="E24:G25"/>
    <mergeCell ref="B26:B27"/>
    <mergeCell ref="H24:H25"/>
    <mergeCell ref="C24:C25"/>
    <mergeCell ref="B24:B25"/>
    <mergeCell ref="B28:H28"/>
    <mergeCell ref="B36:B37"/>
    <mergeCell ref="H34:H35"/>
    <mergeCell ref="P42:Y43"/>
    <mergeCell ref="P44:Y49"/>
    <mergeCell ref="P31:Y40"/>
    <mergeCell ref="P29:Y30"/>
    <mergeCell ref="P19:Y22"/>
    <mergeCell ref="R15:R16"/>
    <mergeCell ref="R13:R14"/>
    <mergeCell ref="P18:Y18"/>
    <mergeCell ref="Y24:Y25"/>
    <mergeCell ref="X24:X25"/>
    <mergeCell ref="X26:X27"/>
    <mergeCell ref="Y26:Y27"/>
    <mergeCell ref="S15:T16"/>
    <mergeCell ref="S13:T14"/>
    <mergeCell ref="Q15:Q16"/>
    <mergeCell ref="Q13:Q14"/>
    <mergeCell ref="U15:V16"/>
    <mergeCell ref="V26:W27"/>
    <mergeCell ref="V24:W25"/>
    <mergeCell ref="T24:T25"/>
    <mergeCell ref="T26:T27"/>
    <mergeCell ref="R24:R25"/>
    <mergeCell ref="S24:S25"/>
    <mergeCell ref="R26:R27"/>
    <mergeCell ref="P5:R5"/>
    <mergeCell ref="S5:T6"/>
    <mergeCell ref="U5:V6"/>
    <mergeCell ref="P11:P12"/>
    <mergeCell ref="U13:V14"/>
    <mergeCell ref="X15:X16"/>
    <mergeCell ref="X13:X14"/>
    <mergeCell ref="Y15:Y16"/>
    <mergeCell ref="Y13:Y14"/>
    <mergeCell ref="P15:P16"/>
    <mergeCell ref="P13:P14"/>
    <mergeCell ref="P9:P10"/>
    <mergeCell ref="P7:P8"/>
    <mergeCell ref="Q7:Q8"/>
    <mergeCell ref="C48:C49"/>
    <mergeCell ref="B48:B49"/>
    <mergeCell ref="H46:H47"/>
    <mergeCell ref="H38:H39"/>
    <mergeCell ref="X7:X8"/>
    <mergeCell ref="X4:X6"/>
    <mergeCell ref="X11:X12"/>
    <mergeCell ref="X9:X10"/>
    <mergeCell ref="Y11:Y12"/>
    <mergeCell ref="Y9:Y10"/>
    <mergeCell ref="Y7:Y8"/>
    <mergeCell ref="Y4:Y6"/>
    <mergeCell ref="P4:V4"/>
    <mergeCell ref="R11:R12"/>
    <mergeCell ref="R9:R10"/>
    <mergeCell ref="S11:T12"/>
    <mergeCell ref="S9:T10"/>
    <mergeCell ref="S7:T8"/>
    <mergeCell ref="U7:V8"/>
    <mergeCell ref="U11:V12"/>
    <mergeCell ref="U9:V10"/>
    <mergeCell ref="Q11:Q12"/>
    <mergeCell ref="Q9:Q10"/>
    <mergeCell ref="R7:R8"/>
    <mergeCell ref="I8:I9"/>
    <mergeCell ref="B8:B9"/>
    <mergeCell ref="F8:G9"/>
    <mergeCell ref="C8:E9"/>
    <mergeCell ref="E22:G23"/>
    <mergeCell ref="E17:G17"/>
    <mergeCell ref="E20:G21"/>
    <mergeCell ref="H48:H49"/>
    <mergeCell ref="D48:D49"/>
    <mergeCell ref="D46:D47"/>
    <mergeCell ref="D44:D45"/>
    <mergeCell ref="C40:C41"/>
    <mergeCell ref="B40:B41"/>
    <mergeCell ref="H42:H43"/>
    <mergeCell ref="B38:B39"/>
    <mergeCell ref="D38:D39"/>
    <mergeCell ref="E48:G49"/>
    <mergeCell ref="E46:G47"/>
    <mergeCell ref="E44:G45"/>
    <mergeCell ref="E42:G43"/>
    <mergeCell ref="E40:G41"/>
    <mergeCell ref="E38:G39"/>
    <mergeCell ref="C38:C39"/>
    <mergeCell ref="D42:D43"/>
    <mergeCell ref="B16:H16"/>
    <mergeCell ref="B18:B19"/>
    <mergeCell ref="C18:C19"/>
    <mergeCell ref="H18:H19"/>
    <mergeCell ref="B10:B12"/>
    <mergeCell ref="C11:J12"/>
    <mergeCell ref="I16:N17"/>
    <mergeCell ref="I18:N19"/>
    <mergeCell ref="D18:D19"/>
    <mergeCell ref="E18:G19"/>
    <mergeCell ref="C14:J14"/>
    <mergeCell ref="C13:J13"/>
    <mergeCell ref="S26:S27"/>
    <mergeCell ref="P24:Q25"/>
    <mergeCell ref="P26:Q27"/>
    <mergeCell ref="E36:G37"/>
    <mergeCell ref="C20:C21"/>
    <mergeCell ref="B20:B21"/>
    <mergeCell ref="H26:H27"/>
    <mergeCell ref="H1:I1"/>
    <mergeCell ref="J1:L1"/>
    <mergeCell ref="H20:H21"/>
    <mergeCell ref="H2:I3"/>
    <mergeCell ref="H36:H37"/>
    <mergeCell ref="C36:C37"/>
    <mergeCell ref="D20:D21"/>
    <mergeCell ref="C26:C27"/>
    <mergeCell ref="B1:D2"/>
    <mergeCell ref="H6:J7"/>
    <mergeCell ref="D10:J10"/>
    <mergeCell ref="B6:B7"/>
    <mergeCell ref="J8:J9"/>
    <mergeCell ref="H8:H9"/>
    <mergeCell ref="C34:C35"/>
    <mergeCell ref="I20:N21"/>
    <mergeCell ref="H22:H23"/>
  </mergeCells>
  <phoneticPr fontId="1"/>
  <dataValidations yWindow="318" count="28">
    <dataValidation allowBlank="1" showInputMessage="1" showErrorMessage="1" promptTitle="ご住所を都道府県からご入力ください。" prompt="例) 兵庫県神戸市須磨区板宿町3-15-14" sqref="C11:D11" xr:uid="{5ECAA82C-DDA7-4DC9-A76E-63D4CD7F01B1}"/>
    <dataValidation allowBlank="1" showInputMessage="1" showErrorMessage="1" promptTitle="10つ目の職歴の企業名（学校名）、職名を書いてください。" prompt="例) 須磨学園高校　常勤講師" sqref="O52:O64" xr:uid="{F6A76D5F-434D-46EA-9FB1-CD07C87BEA22}"/>
    <dataValidation allowBlank="1" showInputMessage="1" showErrorMessage="1" promptTitle="最も連絡のつきやすいお電話番号をご入力下さい。" prompt="（半角数字 　ハイフンなし）_x000a_例) 08000000000" sqref="O12:O15 X24" xr:uid="{9C87F576-BAEC-44FE-8CE6-67D32E835171}"/>
    <dataValidation allowBlank="1" showInputMessage="1" showErrorMessage="1" promptTitle="その他追加の学歴がある方は名称をお書きください。" prompt="例) 須磨大学通信課程" sqref="O30" xr:uid="{5F57740D-1895-47E7-8A06-6861399CD9CE}"/>
    <dataValidation allowBlank="1" showInputMessage="1" showErrorMessage="1" promptTitle="名字のふりがなをご入力ください。（全角ひらがな）" prompt=" " sqref="I4:J4 C4:C5 H4:H5 D4:G4" xr:uid="{E78E8C79-2D19-4845-BE6C-42E70942FEF5}"/>
    <dataValidation allowBlank="1" showInputMessage="1" showErrorMessage="1" promptTitle="漢字で名字をご入力ください。" prompt=" " sqref="C6" xr:uid="{B06ED962-D913-4245-B172-DF2BF6480942}"/>
    <dataValidation allowBlank="1" showInputMessage="1" showErrorMessage="1" promptTitle="生年月日をご入力ください。（半角8桁)" prompt="例) 1900/01/01" sqref="C8" xr:uid="{BD8C6705-CF69-4BA7-A47A-9F21D280B0BB}"/>
    <dataValidation allowBlank="1" showInputMessage="1" showErrorMessage="1" promptTitle="お住いの郵便番号をご入力ください。 （半角7桁）" prompt="例) 0000000(ハイフンは自動で出ます）" sqref="D10:K10" xr:uid="{260376A2-186B-4DDF-B239-DC9CA508F46C}"/>
    <dataValidation allowBlank="1" showInputMessage="1" showErrorMessage="1" promptTitle="出身高等学校名をご入力ください。" prompt="例) 須磨学園高等学校" sqref="I18:N19" xr:uid="{5546B1D5-B851-4D34-8D7A-E4722C3B9BCC}"/>
    <dataValidation allowBlank="1" showInputMessage="1" showErrorMessage="1" promptTitle="出身大学の学部学科などまで全てご入力ください。" prompt="例) 須磨大学教育学部英語教育学科" sqref="I20:N21" xr:uid="{A23FF1CA-034B-4A6A-809E-58F508D358A8}"/>
    <dataValidation allowBlank="1" showInputMessage="1" showErrorMessage="1" promptTitle="最も連絡のつきやすいお電話番号をご入力ください。" prompt="（半角数字 　ハイフンなし）_x000a_例) 08000000000" sqref="C13" xr:uid="{B65AF7AE-0075-4B10-8C69-3AC76B8F9772}"/>
    <dataValidation allowBlank="1" showInputMessage="1" showErrorMessage="1" promptTitle="出身大学院の学部学科などまで全てご入力ください。" prompt="例) 須磨大学大学院教育学部英語教育学科" sqref="I22:N23" xr:uid="{C0345274-F84A-4371-A522-665D600329BA}"/>
    <dataValidation allowBlank="1" showInputMessage="1" showErrorMessage="1" promptTitle="その他追加の学歴がある方は名称をお書きください。" prompt="例) 須磨大学院博士課程" sqref="I24:N27" xr:uid="{8820EB3E-6063-4FE3-BDA7-09125D084268}"/>
    <dataValidation allowBlank="1" showInputMessage="1" showErrorMessage="1" promptTitle="1つ目の職歴の企業名（学校名）、職名をご入力ください。" prompt="例) 須磨学園高校　常勤講師" sqref="I30:N31" xr:uid="{97B5DB90-9851-4EFD-BD77-A513EA153494}"/>
    <dataValidation allowBlank="1" showInputMessage="1" showErrorMessage="1" promptTitle="2つ目の職歴の企業名（学校名）、職名をご入力ください。" prompt="例) 須磨学園高校　常勤講師" sqref="I32:N33" xr:uid="{E9D96B45-6676-48C5-A7AC-A1F6E363811C}"/>
    <dataValidation allowBlank="1" showInputMessage="1" showErrorMessage="1" promptTitle="3つ目の職歴の企業名（学校名）、職名をご入力ください。" prompt="例) 須磨学園高校　常勤講師" sqref="I34:N35" xr:uid="{0BC2757F-07FC-4C0C-905A-BC7FB18984C3}"/>
    <dataValidation allowBlank="1" showInputMessage="1" showErrorMessage="1" promptTitle="4つ目の職歴の企業名（学校名）、職名をご入力ください。" prompt="例) 須磨学園高校　常勤講師" sqref="I36:N37" xr:uid="{CFC7A664-7080-4D74-A4E1-AE5A393A36CA}"/>
    <dataValidation allowBlank="1" showInputMessage="1" showErrorMessage="1" promptTitle="5つ目の職歴の企業名（学校名）、職名をご入力ください。" prompt="例) 須磨学園高校　常勤講師" sqref="I38:N39" xr:uid="{0EC9223D-3C9B-495F-9706-E481FEF58A50}"/>
    <dataValidation allowBlank="1" showInputMessage="1" showErrorMessage="1" promptTitle="6つ目の職歴の企業名（学校名）、職名をご入力ください。" prompt="例) 須磨学園高校　常勤講師" sqref="I40:N41" xr:uid="{573B1029-A2DA-4766-87B5-38A8ACB41CFA}"/>
    <dataValidation allowBlank="1" showInputMessage="1" showErrorMessage="1" promptTitle="7つ目の職歴の企業名（学校名）、職名をご入力ください。" prompt="例) 須磨学園高校　常勤講師" sqref="I42:N43" xr:uid="{70BDA86F-104E-4DDC-85DA-C459CABAD814}"/>
    <dataValidation allowBlank="1" showInputMessage="1" showErrorMessage="1" promptTitle="8つ目の職歴の企業名（学校名）、職名をご入力ください。" prompt="例) 須磨学園高校　常勤講師" sqref="I44:N45" xr:uid="{A05C8CD5-F73E-4982-8DC9-DD3F439C2AA6}"/>
    <dataValidation allowBlank="1" showInputMessage="1" showErrorMessage="1" promptTitle="9つ目の職歴の企業名（学校名）、職名をご入力ください。" prompt="例) 須磨学園高校　常勤講師" sqref="I46:N47" xr:uid="{BA54B236-C82A-4FD8-8849-A661E5C7A046}"/>
    <dataValidation allowBlank="1" showInputMessage="1" showErrorMessage="1" promptTitle="10つ目の職歴の企業名（学校名）、職名をご入力ください。" prompt="例) 須磨学園高校　常勤講師" sqref="I48:N49" xr:uid="{99C37243-D158-4126-A744-0F12AE692530}"/>
    <dataValidation allowBlank="1" showInputMessage="1" showErrorMessage="1" promptTitle="教員免許以外の資格についてご入力ください。" prompt="また上記の教員免許の選択肢にない教員免許もこちらにお書きください。_x000a__x000a_例) 英検１級　小学校教諭免許" sqref="P19:Y22" xr:uid="{C0C26E03-B0F5-4241-8085-5A625F97C63E}"/>
    <dataValidation allowBlank="1" showInputMessage="1" showErrorMessage="1" promptTitle="ご自身のPRや本校の勤務を希望する理由についてお書きください。" prompt="また、大学や大学院での研究テーマなどについてもお書きください。_x000a__x000a_例) 途中で改行を入れたい倍は、「Alt＋Enter」をご使用ください。_x000a_使用例_x000a_１_x000a_２" sqref="P31:Y40" xr:uid="{01BCEE51-67C2-41C7-B08D-6D64D7E88982}"/>
    <dataValidation allowBlank="1" showInputMessage="1" showErrorMessage="1" promptTitle="その他質問や要望があればお書きください。" prompt="　" sqref="P44:Y49" xr:uid="{C95A530E-3EAB-4C01-B92C-D4E668537E87}"/>
    <dataValidation allowBlank="1" showInputMessage="1" showErrorMessage="1" promptTitle="漢字で名前をご入力ください。" prompt=" " sqref="H6:J7" xr:uid="{C789B0A7-996E-449A-9572-86A5D2234022}"/>
    <dataValidation allowBlank="1" showInputMessage="1" showErrorMessage="1" promptTitle="最も連絡のつきやすいメールアドレスをご入力ください。" prompt=" " sqref="C14:J14" xr:uid="{79FE2225-1515-4FAB-85FD-F06CFD1850E0}"/>
  </dataValidations>
  <printOptions horizontalCentered="1" verticalCentered="1"/>
  <pageMargins left="0.51181102362204722" right="0.51181102362204722" top="0.74803149606299213" bottom="0.55118110236220474" header="0" footer="0.11811023622047245"/>
  <pageSetup paperSize="8" orientation="landscape" verticalDpi="0" r:id="rId1"/>
  <headerFooter>
    <oddHeader>&amp;R   &amp;G</oddHeader>
    <oddFooter>&amp;C&amp;G</oddFooter>
  </headerFooter>
  <legacyDrawingHF r:id="rId2"/>
  <extLst>
    <ext xmlns:x14="http://schemas.microsoft.com/office/spreadsheetml/2009/9/main" uri="{CCE6A557-97BC-4b89-ADB6-D9C93CAAB3DF}">
      <x14:dataValidations xmlns:xm="http://schemas.microsoft.com/office/excel/2006/main" yWindow="318" count="104">
        <x14:dataValidation type="list" allowBlank="1" showInputMessage="1" showErrorMessage="1" promptTitle="1つ目の授業可能な科目をお選びください。" prompt="複数ある方は得意とする順でお答えください。" xr:uid="{5DF3329B-D46C-4407-A490-9CCA9859F6CA}">
          <x14:formula1>
            <xm:f>学校確認用!$J$66:$AJ$66</xm:f>
          </x14:formula1>
          <xm:sqref>X7</xm:sqref>
        </x14:dataValidation>
        <x14:dataValidation type="list" allowBlank="1" showInputMessage="1" showErrorMessage="1" promptTitle="性別をお選びください。" prompt="（未回答の選択可）" xr:uid="{5075B1C3-AF9D-4234-974D-CC552434D5FE}">
          <x14:formula1>
            <xm:f>学校確認用!$J$13:$L$13</xm:f>
          </x14:formula1>
          <xm:sqref>J8:J9</xm:sqref>
        </x14:dataValidation>
        <x14:dataValidation type="list" allowBlank="1" showInputMessage="1" showErrorMessage="1" promptTitle="出身大学の入学月をお選びください。" prompt="　" xr:uid="{86B7061D-CC6B-4242-BD41-69373A7BC158}">
          <x14:formula1>
            <xm:f>学校確認用!$J$23:$U$23</xm:f>
          </x14:formula1>
          <xm:sqref>C20:C21</xm:sqref>
        </x14:dataValidation>
        <x14:dataValidation type="list" allowBlank="1" showInputMessage="1" showErrorMessage="1" promptTitle="出身大学院の入学月をお選びください。" prompt=" " xr:uid="{97525413-D17A-45D0-B59A-51376D2870A8}">
          <x14:formula1>
            <xm:f>学校確認用!$J$23:$U$23</xm:f>
          </x14:formula1>
          <xm:sqref>C22:C23</xm:sqref>
        </x14:dataValidation>
        <x14:dataValidation type="list" allowBlank="1" showInputMessage="1" showErrorMessage="1" promptTitle="追加学歴の入学月をお選びください。" prompt="　" xr:uid="{EA86CC6C-0ECC-4A59-9FF7-EB2D79EDA6A7}">
          <x14:formula1>
            <xm:f>学校確認用!$J$23:$U$23</xm:f>
          </x14:formula1>
          <xm:sqref>C24:C27</xm:sqref>
        </x14:dataValidation>
        <x14:dataValidation type="list" operator="greaterThanOrEqual" allowBlank="1" showInputMessage="1" showErrorMessage="1" promptTitle="出身高等学校の入学年をお選びください。" prompt="　" xr:uid="{4F8AB47B-4476-4E76-8A6C-071026AE2840}">
          <x14:formula1>
            <xm:f>学校確認用!$J$22:$AMU$22</xm:f>
          </x14:formula1>
          <xm:sqref>B18:B19</xm:sqref>
        </x14:dataValidation>
        <x14:dataValidation type="list" allowBlank="1" showInputMessage="1" showErrorMessage="1" promptTitle="出身大学の入学年をお選びください。" prompt="　" xr:uid="{895E3CE9-D77D-4315-BD1B-0554AACB2784}">
          <x14:formula1>
            <xm:f>学校確認用!$J$22:$AMU$22</xm:f>
          </x14:formula1>
          <xm:sqref>B20:B21</xm:sqref>
        </x14:dataValidation>
        <x14:dataValidation type="list" allowBlank="1" showInputMessage="1" showErrorMessage="1" promptTitle="出身大学院の入学年をお選びください。" prompt="　" xr:uid="{B42969C6-C374-4F55-B205-4718678A920C}">
          <x14:formula1>
            <xm:f>学校確認用!$J$22:$AMU$22</xm:f>
          </x14:formula1>
          <xm:sqref>B22:B23</xm:sqref>
        </x14:dataValidation>
        <x14:dataValidation type="list" allowBlank="1" showInputMessage="1" showErrorMessage="1" promptTitle="追加学歴の入学年をお選びください。" prompt="　" xr:uid="{35BA24AC-AD1D-4E32-A5A8-368EE215BF98}">
          <x14:formula1>
            <xm:f>学校確認用!$J$22:$AMU$22</xm:f>
          </x14:formula1>
          <xm:sqref>B24:B25</xm:sqref>
        </x14:dataValidation>
        <x14:dataValidation type="list" allowBlank="1" showInputMessage="1" showErrorMessage="1" promptTitle="追加学歴の入学年をお選びください。" prompt=" " xr:uid="{B4AC16D6-1916-410A-8680-9E9C12C6CC6C}">
          <x14:formula1>
            <xm:f>学校確認用!$J$22:$AMU$22</xm:f>
          </x14:formula1>
          <xm:sqref>B26:B27</xm:sqref>
        </x14:dataValidation>
        <x14:dataValidation type="list" allowBlank="1" showInputMessage="1" showErrorMessage="1" promptTitle="出身高等学校の卒業年をお選びください。" prompt=" " xr:uid="{D523F956-04BF-401E-B8B0-4D0DE2A04EEF}">
          <x14:formula1>
            <xm:f>学校確認用!$J$22:$APR$22</xm:f>
          </x14:formula1>
          <xm:sqref>E18</xm:sqref>
        </x14:dataValidation>
        <x14:dataValidation type="list" allowBlank="1" showInputMessage="1" showErrorMessage="1" promptTitle="出身大学の卒業年をお選びください。" prompt="現在進行中の場合は空白にしてください。" xr:uid="{E77B5B2E-D86D-4ED1-A5BE-FA087E139E3D}">
          <x14:formula1>
            <xm:f>学校確認用!$J$22:$APR$22</xm:f>
          </x14:formula1>
          <xm:sqref>E20</xm:sqref>
        </x14:dataValidation>
        <x14:dataValidation type="list" allowBlank="1" showInputMessage="1" showErrorMessage="1" promptTitle="出身大学院の卒業年をお選びください。" prompt=" 現在進行中の場合は空白にしてください。" xr:uid="{980F6433-9FFA-492E-A35D-7EDE3847AFAD}">
          <x14:formula1>
            <xm:f>学校確認用!$J$22:$APR$22</xm:f>
          </x14:formula1>
          <xm:sqref>E22</xm:sqref>
        </x14:dataValidation>
        <x14:dataValidation type="list" allowBlank="1" showInputMessage="1" showErrorMessage="1" promptTitle="追加学歴の卒業年をお選びください。" prompt="　現在進行中の場合は空白にしてください。" xr:uid="{4BF6F032-2A23-4768-ABD4-34DDFB89B95C}">
          <x14:formula1>
            <xm:f>学校確認用!$J$22:$APR$22</xm:f>
          </x14:formula1>
          <xm:sqref>E24 E26</xm:sqref>
        </x14:dataValidation>
        <x14:dataValidation type="list" allowBlank="1" showInputMessage="1" showErrorMessage="1" promptTitle="出身高等学校の卒業月をお選びください。" prompt=" " xr:uid="{1DBBEA03-5A87-436E-B111-018E30299964}">
          <x14:formula1>
            <xm:f>学校確認用!$J$23:$APR$23</xm:f>
          </x14:formula1>
          <xm:sqref>H18:H19</xm:sqref>
        </x14:dataValidation>
        <x14:dataValidation type="list" allowBlank="1" showInputMessage="1" showErrorMessage="1" promptTitle="出身大学の卒業月をお選びください。" prompt="　現在進行中の場合は空白にしてください。" xr:uid="{DBAB13C0-9A7D-4DB6-BE4B-30D826CF0DB2}">
          <x14:formula1>
            <xm:f>学校確認用!$J$23:$APR$23</xm:f>
          </x14:formula1>
          <xm:sqref>H20:H21</xm:sqref>
        </x14:dataValidation>
        <x14:dataValidation type="list" allowBlank="1" showInputMessage="1" showErrorMessage="1" promptTitle="出身大学院の卒業月をご入力ください。" prompt="　現在進行中の場合は空白にしてください。" xr:uid="{3B205E62-EA48-47B6-A113-05814CFD3162}">
          <x14:formula1>
            <xm:f>学校確認用!$J$23:$APR$23</xm:f>
          </x14:formula1>
          <xm:sqref>H22:H23</xm:sqref>
        </x14:dataValidation>
        <x14:dataValidation type="list" allowBlank="1" showInputMessage="1" showErrorMessage="1" promptTitle="追加学歴の卒業月をお選びください。" prompt="　現在進行中の場合は空白にしてください。" xr:uid="{F168FEA2-7C5B-4CE3-BA17-549C30E23ABF}">
          <x14:formula1>
            <xm:f>学校確認用!$J$23:$APR$23</xm:f>
          </x14:formula1>
          <xm:sqref>H24:H27</xm:sqref>
        </x14:dataValidation>
        <x14:dataValidation type="list" allowBlank="1" showInputMessage="1" showErrorMessage="1" promptTitle="10つ目の職歴の入社年をご入力ください。" prompt="　" xr:uid="{877F9ECF-6E9E-46ED-BBC8-CB510815C6DE}">
          <x14:formula1>
            <xm:f>学校確認用!$J$22:$APR$22</xm:f>
          </x14:formula1>
          <xm:sqref>B50</xm:sqref>
        </x14:dataValidation>
        <x14:dataValidation type="list" allowBlank="1" showInputMessage="1" showErrorMessage="1" promptTitle="10つ目の職歴の入社月をご入力ください。" prompt="　" xr:uid="{C0A59752-0697-49D5-AFE0-238A4D6E9FAF}">
          <x14:formula1>
            <xm:f>学校確認用!$J$23:$APR$23</xm:f>
          </x14:formula1>
          <xm:sqref>C50:D50</xm:sqref>
        </x14:dataValidation>
        <x14:dataValidation type="list" allowBlank="1" showInputMessage="1" showErrorMessage="1" promptTitle="10つ目の職歴の退職年をご入力ください。" prompt="  " xr:uid="{5B14B3A6-AAFB-4F04-81D4-7BD408E692A7}">
          <x14:formula1>
            <xm:f>学校確認用!$J$22:$APR$22</xm:f>
          </x14:formula1>
          <xm:sqref>E50:G50</xm:sqref>
        </x14:dataValidation>
        <x14:dataValidation type="list" allowBlank="1" showInputMessage="1" showErrorMessage="1" promptTitle="10つ目の職歴の退職月ご入力ください。" prompt=" " xr:uid="{AE4C3067-EB7D-4A7D-8198-AC1DC6DDC7B1}">
          <x14:formula1>
            <xm:f>学校確認用!$J$23:$APR$23</xm:f>
          </x14:formula1>
          <xm:sqref>H50</xm:sqref>
        </x14:dataValidation>
        <x14:dataValidation type="list" allowBlank="1" showInputMessage="1" showErrorMessage="1" promptTitle="配偶者の有無を選択してください。" prompt="　" xr:uid="{07DD11A3-3B53-402A-9EAC-61DD6F4617A3}">
          <x14:formula1>
            <xm:f>学校確認用!$J$18:$K$18</xm:f>
          </x14:formula1>
          <xm:sqref>X24</xm:sqref>
        </x14:dataValidation>
        <x14:dataValidation type="list" allowBlank="1" showInputMessage="1" showErrorMessage="1" promptTitle="配偶者の有無をお選びください。" prompt="　" xr:uid="{B82603B4-A6B0-42F4-A9CC-3AED880A0232}">
          <x14:formula1>
            <xm:f>学校確認用!$J$18:$K$18</xm:f>
          </x14:formula1>
          <xm:sqref>V26</xm:sqref>
        </x14:dataValidation>
        <x14:dataValidation type="list" allowBlank="1" showInputMessage="1" showErrorMessage="1" promptTitle="出身高等学校の入学月をお選びください。" prompt="　" xr:uid="{E6777AF6-777D-400D-8884-F3E3F6DB3FB6}">
          <x14:formula1>
            <xm:f>学校確認用!$J$23:$U$23</xm:f>
          </x14:formula1>
          <xm:sqref>C18:C19</xm:sqref>
        </x14:dataValidation>
        <x14:dataValidation type="list" allowBlank="1" showInputMessage="1" showErrorMessage="1" promptTitle="1つ目の職歴の入社年をお選びください。" prompt="　" xr:uid="{76590659-10CF-4C44-9E26-D2BA84E719B7}">
          <x14:formula1>
            <xm:f>学校確認用!$J$22:$APR$22</xm:f>
          </x14:formula1>
          <xm:sqref>B30:B31</xm:sqref>
        </x14:dataValidation>
        <x14:dataValidation type="list" allowBlank="1" showInputMessage="1" showErrorMessage="1" promptTitle="1つ目の職歴の入社月をお選びください。" prompt="　" xr:uid="{5A136154-0D54-44F1-BB7B-A8441753985D}">
          <x14:formula1>
            <xm:f>学校確認用!$J$23:$APR$23</xm:f>
          </x14:formula1>
          <xm:sqref>C30:C31</xm:sqref>
        </x14:dataValidation>
        <x14:dataValidation type="list" allowBlank="1" showInputMessage="1" showErrorMessage="1" promptTitle="1つ目の職歴の退職年をお選びください。" prompt="  現在進行中の場合は空白にしてください。" xr:uid="{23791F83-5881-4BA0-A1B4-194F06B797B9}">
          <x14:formula1>
            <xm:f>学校確認用!$J$22:$APR$22</xm:f>
          </x14:formula1>
          <xm:sqref>E30</xm:sqref>
        </x14:dataValidation>
        <x14:dataValidation type="list" allowBlank="1" showInputMessage="1" showErrorMessage="1" promptTitle="1つ目の職歴の退職月をお選びください。" prompt=" 現在進行中の場合は空白にしてください。" xr:uid="{CA24FF1D-C7D0-409E-9655-8AD7D9713FC0}">
          <x14:formula1>
            <xm:f>学校確認用!$J$23:$APR$23</xm:f>
          </x14:formula1>
          <xm:sqref>H30:H31</xm:sqref>
        </x14:dataValidation>
        <x14:dataValidation type="list" allowBlank="1" showInputMessage="1" showErrorMessage="1" promptTitle="2つ目の職歴の入社年をお選びください。" prompt="　" xr:uid="{01115431-8119-40CB-B813-7F44ADE144DC}">
          <x14:formula1>
            <xm:f>学校確認用!$J$22:$APR$22</xm:f>
          </x14:formula1>
          <xm:sqref>B32:B33</xm:sqref>
        </x14:dataValidation>
        <x14:dataValidation type="list" allowBlank="1" showInputMessage="1" showErrorMessage="1" promptTitle="3つ目の職歴の入社年をお選びください。" prompt="　" xr:uid="{6F6A26CA-5AFA-4051-825B-08F7ED21DD02}">
          <x14:formula1>
            <xm:f>学校確認用!$J$22:$APR$22</xm:f>
          </x14:formula1>
          <xm:sqref>B34:B35</xm:sqref>
        </x14:dataValidation>
        <x14:dataValidation type="list" allowBlank="1" showInputMessage="1" showErrorMessage="1" promptTitle="4つ目の職歴の入社年をお選びください。" prompt="　" xr:uid="{58D56122-5F6A-4643-94AC-DAD4D703D8D4}">
          <x14:formula1>
            <xm:f>学校確認用!$J$22:$APR$22</xm:f>
          </x14:formula1>
          <xm:sqref>B36:B37</xm:sqref>
        </x14:dataValidation>
        <x14:dataValidation type="list" allowBlank="1" showInputMessage="1" showErrorMessage="1" promptTitle="2つ目の職歴の入社月をお選びください。" prompt="　" xr:uid="{935E87A7-46FF-4D82-BD10-CC9280B480F7}">
          <x14:formula1>
            <xm:f>学校確認用!$J$23:$APR$23</xm:f>
          </x14:formula1>
          <xm:sqref>C32:C33</xm:sqref>
        </x14:dataValidation>
        <x14:dataValidation type="list" allowBlank="1" showInputMessage="1" showErrorMessage="1" promptTitle="3つ目の職歴の入社月をお選びください。" prompt="　" xr:uid="{A40E0EFB-210E-41AF-A131-6DCDBAB21B4D}">
          <x14:formula1>
            <xm:f>学校確認用!$J$23:$APR$23</xm:f>
          </x14:formula1>
          <xm:sqref>C34:C35</xm:sqref>
        </x14:dataValidation>
        <x14:dataValidation type="list" allowBlank="1" showInputMessage="1" showErrorMessage="1" promptTitle="2つ目の職歴の退職年をお選びください。" prompt="  現在進行中の場合は空白にしてください。" xr:uid="{7BD46E15-8AB0-4A80-B1BB-0AAB384A4A99}">
          <x14:formula1>
            <xm:f>学校確認用!$J$22:$APR$22</xm:f>
          </x14:formula1>
          <xm:sqref>E32</xm:sqref>
        </x14:dataValidation>
        <x14:dataValidation type="list" allowBlank="1" showInputMessage="1" showErrorMessage="1" promptTitle="2つ目の職歴の退職月をお選びください。" prompt=" 現在進行中の場合は空白にしてください。" xr:uid="{A7FA8606-4DA7-4D7A-BE3C-02CFBA8367B5}">
          <x14:formula1>
            <xm:f>学校確認用!$J$23:$APR$23</xm:f>
          </x14:formula1>
          <xm:sqref>H32:H33</xm:sqref>
        </x14:dataValidation>
        <x14:dataValidation type="list" allowBlank="1" showInputMessage="1" showErrorMessage="1" promptTitle="3つ目の職歴の退職月をお選びください。" prompt=" 現在進行中の場合は空白にしてください。" xr:uid="{BEA517C6-B20E-4CDD-B227-329D5B353843}">
          <x14:formula1>
            <xm:f>学校確認用!$J$23:$APR$23</xm:f>
          </x14:formula1>
          <xm:sqref>H34:H35</xm:sqref>
        </x14:dataValidation>
        <x14:dataValidation type="list" allowBlank="1" showInputMessage="1" showErrorMessage="1" promptTitle="配偶者扶養義務をお選びください。" prompt=" " xr:uid="{3F471639-2D69-4C3C-BF72-A60EEDAEE03F}">
          <x14:formula1>
            <xm:f>学校確認用!$J$19:$K$19</xm:f>
          </x14:formula1>
          <xm:sqref>X26:X27</xm:sqref>
        </x14:dataValidation>
        <x14:dataValidation type="list" allowBlank="1" showInputMessage="1" showErrorMessage="1" promptTitle="配偶者を除く扶養家族人数をお選びください。" prompt="　" xr:uid="{C1D4E723-7037-43D1-858C-46D91498E706}">
          <x14:formula1>
            <xm:f>学校確認用!$J$20:$AD$20</xm:f>
          </x14:formula1>
          <xm:sqref>Y26:Y27</xm:sqref>
        </x14:dataValidation>
        <x14:dataValidation type="list" allowBlank="1" showInputMessage="1" showErrorMessage="1" promptTitle="今回の登録のきっかけをお選びください。" prompt="　" xr:uid="{2D90AD64-636F-4A73-9533-7439DB5A18C9}">
          <x14:formula1>
            <xm:f>学校確認用!$J$77:$P$77</xm:f>
          </x14:formula1>
          <xm:sqref>T26</xm:sqref>
        </x14:dataValidation>
        <x14:dataValidation type="list" allowBlank="1" showInputMessage="1" showErrorMessage="1" promptTitle="勤務先の希望をお選びください。" prompt="　" xr:uid="{CBE3E724-2EE9-47D1-B5FC-E395ED884031}">
          <x14:formula1>
            <xm:f>学校確認用!$J$8:$M$8</xm:f>
          </x14:formula1>
          <xm:sqref>R26:R27</xm:sqref>
        </x14:dataValidation>
        <x14:dataValidation type="list" allowBlank="1" showInputMessage="1" showErrorMessage="1" promptTitle="希望職種をお選びください。" prompt=" " xr:uid="{43D02857-9675-41C3-95FE-5981E9C02C4D}">
          <x14:formula1>
            <xm:f>学校確認用!$J$9:$N$9</xm:f>
          </x14:formula1>
          <xm:sqref>S26:S27</xm:sqref>
        </x14:dataValidation>
        <x14:dataValidation type="list" allowBlank="1" showInputMessage="1" showErrorMessage="1" promptTitle="1つ目の教員免許状の取得（または見込）年をお選びください。" prompt="　" xr:uid="{6C31647E-E13A-4AD5-B040-0345B120231E}">
          <x14:formula1>
            <xm:f>学校確認用!$J$22:$APR$22</xm:f>
          </x14:formula1>
          <xm:sqref>P7:P8</xm:sqref>
        </x14:dataValidation>
        <x14:dataValidation type="list" allowBlank="1" showInputMessage="1" showErrorMessage="1" promptTitle="2つ目の教員免許状の取得（または見込）年をお選びください。" prompt="　" xr:uid="{F8057139-6B79-4935-A793-C2C32A4AC030}">
          <x14:formula1>
            <xm:f>学校確認用!$J$22:$APR$22</xm:f>
          </x14:formula1>
          <xm:sqref>P9:P10</xm:sqref>
        </x14:dataValidation>
        <x14:dataValidation type="list" allowBlank="1" showInputMessage="1" showErrorMessage="1" promptTitle="3つ目の教員免許状の取得（または見込）年をお選びください。" prompt="　" xr:uid="{336C8851-95A2-4F07-AC4D-3832B1733104}">
          <x14:formula1>
            <xm:f>学校確認用!$J$22:$APR$22</xm:f>
          </x14:formula1>
          <xm:sqref>P11:P12</xm:sqref>
        </x14:dataValidation>
        <x14:dataValidation type="list" allowBlank="1" showInputMessage="1" showErrorMessage="1" promptTitle="4つ目の教員免許状の取得（または見込）年をお選びください。" prompt="　" xr:uid="{01C50B3D-57AD-4055-91A6-E7E2D6DB1C83}">
          <x14:formula1>
            <xm:f>学校確認用!$J$22:$APR$22</xm:f>
          </x14:formula1>
          <xm:sqref>P13:P14</xm:sqref>
        </x14:dataValidation>
        <x14:dataValidation type="list" allowBlank="1" showInputMessage="1" showErrorMessage="1" promptTitle="5つ目の教員免許状の取得（または見込）年をお選びください。" prompt="　" xr:uid="{05CCB87F-9D41-45E1-B023-9523A6E89614}">
          <x14:formula1>
            <xm:f>学校確認用!$J$22:$APR$22</xm:f>
          </x14:formula1>
          <xm:sqref>P15:P16</xm:sqref>
        </x14:dataValidation>
        <x14:dataValidation type="list" allowBlank="1" showInputMessage="1" showErrorMessage="1" promptTitle="1つ目の教員免許状の取得（または見込）月をお選びください。" prompt=" " xr:uid="{BC4274D2-3EA0-4D53-8854-42990FE12A9E}">
          <x14:formula1>
            <xm:f>学校確認用!$J$23:$APR$23</xm:f>
          </x14:formula1>
          <xm:sqref>Q7:Q8</xm:sqref>
        </x14:dataValidation>
        <x14:dataValidation type="list" allowBlank="1" showInputMessage="1" showErrorMessage="1" promptTitle="2つ目の教員免許状の取得（または見込）月をお選びください。" prompt=" " xr:uid="{16E13F29-54E5-4189-89D4-EFF2F5566BDD}">
          <x14:formula1>
            <xm:f>学校確認用!$J$23:$APR$23</xm:f>
          </x14:formula1>
          <xm:sqref>Q9:Q10</xm:sqref>
        </x14:dataValidation>
        <x14:dataValidation type="list" allowBlank="1" showInputMessage="1" showErrorMessage="1" promptTitle="3つ目の教員免許状の取得（または見込）月をお選びください。" prompt=" " xr:uid="{50B1FFF6-A4F6-4067-839E-35E257137111}">
          <x14:formula1>
            <xm:f>学校確認用!$J$23:$APR$23</xm:f>
          </x14:formula1>
          <xm:sqref>Q11:Q12</xm:sqref>
        </x14:dataValidation>
        <x14:dataValidation type="list" allowBlank="1" showInputMessage="1" showErrorMessage="1" promptTitle="4つ目の教員免許状の取得（または見込）月をお選びください。" prompt=" " xr:uid="{CC7E9E43-5586-42DC-B9EA-8AC8F763202A}">
          <x14:formula1>
            <xm:f>学校確認用!$J$23:$APR$23</xm:f>
          </x14:formula1>
          <xm:sqref>Q13:Q14</xm:sqref>
        </x14:dataValidation>
        <x14:dataValidation type="list" allowBlank="1" showInputMessage="1" showErrorMessage="1" promptTitle="5つ目の教員免許状の取得（または見込）月をお選びください。" prompt=" " xr:uid="{FEEA0CD4-5256-4CFC-8061-902BBAEF8043}">
          <x14:formula1>
            <xm:f>学校確認用!$J$23:$APR$23</xm:f>
          </x14:formula1>
          <xm:sqref>Q15:Q16</xm:sqref>
        </x14:dataValidation>
        <x14:dataValidation type="list" allowBlank="1" showInputMessage="1" showErrorMessage="1" promptTitle="1つ目の教員免許状の取得か取得見込をお選びください。" prompt="　" xr:uid="{98E4FB41-5A0E-4774-82C3-4DBFE48BB4D1}">
          <x14:formula1>
            <xm:f>学校確認用!$J$53:$K$53</xm:f>
          </x14:formula1>
          <xm:sqref>R7:R8</xm:sqref>
        </x14:dataValidation>
        <x14:dataValidation type="list" allowBlank="1" showInputMessage="1" showErrorMessage="1" promptTitle="2つ目の教員免許状の取得か取得見込をお選びください。" prompt="　" xr:uid="{B5ECBC91-3095-4F12-A3FB-63B5CA30DC51}">
          <x14:formula1>
            <xm:f>学校確認用!$J$53:$K$53</xm:f>
          </x14:formula1>
          <xm:sqref>R9:R10</xm:sqref>
        </x14:dataValidation>
        <x14:dataValidation type="list" allowBlank="1" showInputMessage="1" showErrorMessage="1" promptTitle="3つ目の教員免許状の取得か取得見込をお選びください。" prompt="　" xr:uid="{4C78494B-580E-4A60-8D5D-0E5D47ECD90C}">
          <x14:formula1>
            <xm:f>学校確認用!$J$53:$K$53</xm:f>
          </x14:formula1>
          <xm:sqref>R11:R12</xm:sqref>
        </x14:dataValidation>
        <x14:dataValidation type="list" allowBlank="1" showInputMessage="1" showErrorMessage="1" promptTitle="4つ目の教員免許状の取得か取得見込をお選びください。" prompt="　" xr:uid="{254F5FE4-00EF-4ABF-94CE-DA53E7619F23}">
          <x14:formula1>
            <xm:f>学校確認用!$J$53:$K$53</xm:f>
          </x14:formula1>
          <xm:sqref>R13:R14</xm:sqref>
        </x14:dataValidation>
        <x14:dataValidation type="list" allowBlank="1" showInputMessage="1" showErrorMessage="1" promptTitle="5つ目の教員免許状の取得か取得見込をお選びください。" prompt="　" xr:uid="{09818AD7-175F-4AC8-884E-113282A90C1F}">
          <x14:formula1>
            <xm:f>学校確認用!$J$53:$K$53</xm:f>
          </x14:formula1>
          <xm:sqref>R15:R16</xm:sqref>
        </x14:dataValidation>
        <x14:dataValidation type="list" allowBlank="1" showInputMessage="1" showErrorMessage="1" promptTitle="1つ目の取得している（または見込み）の教員免許状の" prompt="校種と区分をお選びください。_x000a_(取得見込み含む)" xr:uid="{D400217E-4CD4-4A73-88F2-209A9BD40D25}">
          <x14:formula1>
            <xm:f>学校確認用!$J$51:$N$51</xm:f>
          </x14:formula1>
          <xm:sqref>S7:T8</xm:sqref>
        </x14:dataValidation>
        <x14:dataValidation type="list" allowBlank="1" showInputMessage="1" showErrorMessage="1" promptTitle="2つ目の取得している（または見込み）の教員免許状の" prompt="校種と区分をお選びください。_x000a_(取得見込み含む)" xr:uid="{3C35BBA3-6639-4F00-BB6E-BEACABA98610}">
          <x14:formula1>
            <xm:f>学校確認用!$J$51:$N$51</xm:f>
          </x14:formula1>
          <xm:sqref>S9:T10</xm:sqref>
        </x14:dataValidation>
        <x14:dataValidation type="list" allowBlank="1" showInputMessage="1" showErrorMessage="1" promptTitle="3つ目の取得している（または見込み）の教員免許状の" prompt="校種と区分をお選びください。_x000a_(取得見込み含む)" xr:uid="{1C93B531-91BF-4F91-99BD-0F0183FE44C7}">
          <x14:formula1>
            <xm:f>学校確認用!$J$51:$N$51</xm:f>
          </x14:formula1>
          <xm:sqref>S11:T12</xm:sqref>
        </x14:dataValidation>
        <x14:dataValidation type="list" allowBlank="1" showInputMessage="1" showErrorMessage="1" promptTitle="4つ目の取得している（または見込み）の教員免許状の" prompt="校種と区分をお選びください。_x000a_(取得見込み含む)" xr:uid="{BC41071B-4A59-4429-AA26-4CD7B11AA1AE}">
          <x14:formula1>
            <xm:f>学校確認用!$J$51:$N$51</xm:f>
          </x14:formula1>
          <xm:sqref>S13:T14</xm:sqref>
        </x14:dataValidation>
        <x14:dataValidation type="list" allowBlank="1" showInputMessage="1" showErrorMessage="1" promptTitle="5つ目の取得している（または見込み）の教員免許状の" prompt="校種と区分をお選びください。_x000a_(取得見込み含む)" xr:uid="{FC0D8CF9-1C9E-44B2-8BFE-29E5DB3E5321}">
          <x14:formula1>
            <xm:f>学校確認用!$J$51:$N$51</xm:f>
          </x14:formula1>
          <xm:sqref>S15:T16</xm:sqref>
        </x14:dataValidation>
        <x14:dataValidation type="list" allowBlank="1" showInputMessage="1" showErrorMessage="1" promptTitle="2つ目の教員免許状の教科をお選びください。" prompt=" " xr:uid="{9B5803D8-40E1-4DF6-A5E2-152584A8BB57}">
          <x14:formula1>
            <xm:f>学校確認用!$J$52:$W$52</xm:f>
          </x14:formula1>
          <xm:sqref>W10 U9:V10</xm:sqref>
        </x14:dataValidation>
        <x14:dataValidation type="list" allowBlank="1" showInputMessage="1" showErrorMessage="1" promptTitle="3つ目の教員免許状の教科をお選びください。" prompt=" " xr:uid="{2B2B27B1-AF9D-48D1-BEA0-FB1D5F649916}">
          <x14:formula1>
            <xm:f>学校確認用!$J$52:$W$52</xm:f>
          </x14:formula1>
          <xm:sqref>U11:W12</xm:sqref>
        </x14:dataValidation>
        <x14:dataValidation type="list" allowBlank="1" showInputMessage="1" showErrorMessage="1" promptTitle="4つ目の教員免許状の教科をお選びください。" prompt=" " xr:uid="{4655532F-DA4B-418A-8E69-0BBCA91691F2}">
          <x14:formula1>
            <xm:f>学校確認用!$J$52:$W$52</xm:f>
          </x14:formula1>
          <xm:sqref>U13:W14</xm:sqref>
        </x14:dataValidation>
        <x14:dataValidation type="list" allowBlank="1" showInputMessage="1" showErrorMessage="1" promptTitle="5つ目の教員免許状の教科をお選びください。" prompt=" " xr:uid="{03F35938-85D8-411F-AB5D-194D2B2304A5}">
          <x14:formula1>
            <xm:f>学校確認用!$J$52:$W$52</xm:f>
          </x14:formula1>
          <xm:sqref>U15:W16</xm:sqref>
        </x14:dataValidation>
        <x14:dataValidation type="list" allowBlank="1" showInputMessage="1" showErrorMessage="1" promptTitle="2つ目の授業可能な科目をお選びください。" prompt="複数ある方は得意とする順でお答えください。" xr:uid="{D5465678-6DB1-46E2-8332-A969B62A9B42}">
          <x14:formula1>
            <xm:f>学校確認用!$J$66:$AJ$66</xm:f>
          </x14:formula1>
          <xm:sqref>X9</xm:sqref>
        </x14:dataValidation>
        <x14:dataValidation type="list" allowBlank="1" showInputMessage="1" showErrorMessage="1" promptTitle="3つ目の授業可能な科目をお選びください。" prompt="複数ある方は得意とする順でお答えください。" xr:uid="{450DE741-246C-47CA-973C-A35F95B565E0}">
          <x14:formula1>
            <xm:f>学校確認用!$J$66:$AJ$66</xm:f>
          </x14:formula1>
          <xm:sqref>X11</xm:sqref>
        </x14:dataValidation>
        <x14:dataValidation type="list" allowBlank="1" showInputMessage="1" showErrorMessage="1" promptTitle="4つ目の授業可能な科目をお選びください。" prompt="複数ある方は得意とする順でお答えください。" xr:uid="{912986B0-302B-423F-AC9D-3FFF6118565D}">
          <x14:formula1>
            <xm:f>学校確認用!$J$66:$AJ$66</xm:f>
          </x14:formula1>
          <xm:sqref>X13</xm:sqref>
        </x14:dataValidation>
        <x14:dataValidation type="list" allowBlank="1" showInputMessage="1" showErrorMessage="1" promptTitle="5つ目の授業可能な科目をお選びください。" prompt="複数ある方は得意とする順でお答えください。" xr:uid="{28A67549-0895-401A-A25D-2BFCC5FB2F90}">
          <x14:formula1>
            <xm:f>学校確認用!$J$66:$AJ$66</xm:f>
          </x14:formula1>
          <xm:sqref>X15</xm:sqref>
        </x14:dataValidation>
        <x14:dataValidation type="list" allowBlank="1" showInputMessage="1" showErrorMessage="1" promptTitle="1つ目の指導可能な部活動をお選びください。" prompt="複数ある方は得意とする順でお答えください。" xr:uid="{EC685296-EF82-44EA-AE6D-F5E18F00810C}">
          <x14:formula1>
            <xm:f>学校確認用!$J$72:$AX$72</xm:f>
          </x14:formula1>
          <xm:sqref>Y7</xm:sqref>
        </x14:dataValidation>
        <x14:dataValidation type="list" allowBlank="1" showInputMessage="1" showErrorMessage="1" promptTitle="2つ目の指導可能な部活動をお選びください。" prompt="複数ある方は得意とする順でお答えください。" xr:uid="{E3A7D3B7-90C0-4E97-BCF5-245094629427}">
          <x14:formula1>
            <xm:f>学校確認用!$J$72:$AX$72</xm:f>
          </x14:formula1>
          <xm:sqref>Y9</xm:sqref>
        </x14:dataValidation>
        <x14:dataValidation type="list" allowBlank="1" showInputMessage="1" showErrorMessage="1" promptTitle="3つ目の指導可能な部活動をお選びください。" prompt="複数ある方は得意とする順でお答えください。" xr:uid="{FDAD2B1E-D2B0-4E00-8FF5-09015079C3BE}">
          <x14:formula1>
            <xm:f>学校確認用!$J$72:$AX$72</xm:f>
          </x14:formula1>
          <xm:sqref>Y11</xm:sqref>
        </x14:dataValidation>
        <x14:dataValidation type="list" allowBlank="1" showInputMessage="1" showErrorMessage="1" promptTitle="1つ目の教員免許状の教科をお選びください。" prompt=" " xr:uid="{647690E9-1F7E-4BFF-901F-02B76C3CB144}">
          <x14:formula1>
            <xm:f>学校確認用!$J$52:$W$52</xm:f>
          </x14:formula1>
          <xm:sqref>U7</xm:sqref>
        </x14:dataValidation>
        <x14:dataValidation type="list" allowBlank="1" showInputMessage="1" showErrorMessage="1" promptTitle="入力区分をお選びください。" prompt="初めての方：新規登録_x000a_２回目以降：再登録" xr:uid="{EF6767D7-06D8-4777-8608-3D6511F90AA5}">
          <x14:formula1>
            <xm:f>学校確認用!$J$6:$K$6</xm:f>
          </x14:formula1>
          <xm:sqref>H2</xm:sqref>
        </x14:dataValidation>
        <x14:dataValidation type="list" allowBlank="1" showInputMessage="1" showErrorMessage="1" promptTitle="5つ目の職歴の入社年をお選びください。" prompt="　" xr:uid="{E3BB76CE-4647-4038-8581-ABF119E51753}">
          <x14:formula1>
            <xm:f>学校確認用!$J$22:$APR$22</xm:f>
          </x14:formula1>
          <xm:sqref>B38:B39</xm:sqref>
        </x14:dataValidation>
        <x14:dataValidation type="list" allowBlank="1" showInputMessage="1" showErrorMessage="1" promptTitle="6つ目の職歴の入社年をお選びください。" prompt="　" xr:uid="{34503132-1FED-4A79-934F-98A215F15775}">
          <x14:formula1>
            <xm:f>学校確認用!$J$22:$APR$22</xm:f>
          </x14:formula1>
          <xm:sqref>B40:B41</xm:sqref>
        </x14:dataValidation>
        <x14:dataValidation type="list" allowBlank="1" showInputMessage="1" showErrorMessage="1" promptTitle="7つ目の職歴の入社年をお選びください。" prompt="　" xr:uid="{6ABC1868-22AC-4439-AC90-8E3579F6B967}">
          <x14:formula1>
            <xm:f>学校確認用!$J$22:$APR$22</xm:f>
          </x14:formula1>
          <xm:sqref>B42:B43</xm:sqref>
        </x14:dataValidation>
        <x14:dataValidation type="list" allowBlank="1" showInputMessage="1" showErrorMessage="1" promptTitle="8つ目の職歴の入社年をお選びください。" prompt="　" xr:uid="{8E18E91D-9D61-4C84-AFC3-D191FA2F5A89}">
          <x14:formula1>
            <xm:f>学校確認用!$J$22:$APR$22</xm:f>
          </x14:formula1>
          <xm:sqref>B44:B45</xm:sqref>
        </x14:dataValidation>
        <x14:dataValidation type="list" allowBlank="1" showInputMessage="1" showErrorMessage="1" promptTitle="9つ目の職歴の入社年をお選びください。" prompt="　" xr:uid="{DD5AB081-FE16-4A3A-8A44-53E134DF6903}">
          <x14:formula1>
            <xm:f>学校確認用!$J$22:$APR$22</xm:f>
          </x14:formula1>
          <xm:sqref>B46:B47</xm:sqref>
        </x14:dataValidation>
        <x14:dataValidation type="list" allowBlank="1" showInputMessage="1" showErrorMessage="1" promptTitle="10つ目の職歴の入社年をお選びください。" prompt="　" xr:uid="{B9FB71CD-2CD0-4EB7-9FF4-A41CC20496B2}">
          <x14:formula1>
            <xm:f>学校確認用!$J$22:$APR$22</xm:f>
          </x14:formula1>
          <xm:sqref>B48:B49</xm:sqref>
        </x14:dataValidation>
        <x14:dataValidation type="list" allowBlank="1" showInputMessage="1" showErrorMessage="1" promptTitle="4つ目の職歴の入社月をお選びください。" prompt="　" xr:uid="{889E4D73-2DD5-4D55-8514-6D1685B4ED7C}">
          <x14:formula1>
            <xm:f>学校確認用!$J$23:$APR$23</xm:f>
          </x14:formula1>
          <xm:sqref>C36:C37</xm:sqref>
        </x14:dataValidation>
        <x14:dataValidation type="list" allowBlank="1" showInputMessage="1" showErrorMessage="1" promptTitle="5つ目の職歴の入社月をお選びください。" prompt="　" xr:uid="{1053C6E9-9DAC-4F84-99E7-3309DF749D5E}">
          <x14:formula1>
            <xm:f>学校確認用!$J$23:$APR$23</xm:f>
          </x14:formula1>
          <xm:sqref>C38:C39</xm:sqref>
        </x14:dataValidation>
        <x14:dataValidation type="list" allowBlank="1" showInputMessage="1" showErrorMessage="1" promptTitle="6つ目の職歴の入社月をお選びください。" prompt="　" xr:uid="{02B01BA6-18A2-4FFC-901A-CC9199893F95}">
          <x14:formula1>
            <xm:f>学校確認用!$J$23:$APR$23</xm:f>
          </x14:formula1>
          <xm:sqref>C40:C41</xm:sqref>
        </x14:dataValidation>
        <x14:dataValidation type="list" allowBlank="1" showInputMessage="1" showErrorMessage="1" promptTitle="7つ目の職歴の入社月をお選びください。" prompt="　" xr:uid="{2CCBF058-B97F-4C7D-A709-64DB62827825}">
          <x14:formula1>
            <xm:f>学校確認用!$J$23:$APR$23</xm:f>
          </x14:formula1>
          <xm:sqref>C42:C43</xm:sqref>
        </x14:dataValidation>
        <x14:dataValidation type="list" allowBlank="1" showInputMessage="1" showErrorMessage="1" promptTitle="8つ目の職歴の入社月をお選びください。" prompt="　" xr:uid="{060416E9-DD02-47FE-AB03-9E4D79DF6742}">
          <x14:formula1>
            <xm:f>学校確認用!$J$23:$APR$23</xm:f>
          </x14:formula1>
          <xm:sqref>C44:C45</xm:sqref>
        </x14:dataValidation>
        <x14:dataValidation type="list" allowBlank="1" showInputMessage="1" showErrorMessage="1" promptTitle="9つ目の職歴の入社月をお選びください。" prompt="　" xr:uid="{7E3F9BEC-2F43-4DCB-B5CF-C1096ACE5113}">
          <x14:formula1>
            <xm:f>学校確認用!$J$23:$APR$23</xm:f>
          </x14:formula1>
          <xm:sqref>C46:C47</xm:sqref>
        </x14:dataValidation>
        <x14:dataValidation type="list" allowBlank="1" showInputMessage="1" showErrorMessage="1" promptTitle="10つ目の職歴の入社月をお選びください。" prompt="　" xr:uid="{A60BAE8F-C9C1-4B37-B654-9810A0CF0527}">
          <x14:formula1>
            <xm:f>学校確認用!$J$23:$APR$23</xm:f>
          </x14:formula1>
          <xm:sqref>C48:C49</xm:sqref>
        </x14:dataValidation>
        <x14:dataValidation type="list" allowBlank="1" showInputMessage="1" showErrorMessage="1" promptTitle="3つ目の職歴の退職年をお選びください。" prompt="  現在進行中の場合は空白にしてください。" xr:uid="{D2EFE3DA-9804-440E-B860-7A83AA5A60AF}">
          <x14:formula1>
            <xm:f>学校確認用!$J$22:$APR$22</xm:f>
          </x14:formula1>
          <xm:sqref>E34:G35</xm:sqref>
        </x14:dataValidation>
        <x14:dataValidation type="list" allowBlank="1" showInputMessage="1" showErrorMessage="1" promptTitle="4つ目の職歴の退職年をお選びください。" prompt="  現在進行中の場合は空白にしてください。" xr:uid="{5E9E7AE6-7FA4-48E0-9CA9-74CD39856C2E}">
          <x14:formula1>
            <xm:f>学校確認用!$J$22:$APR$22</xm:f>
          </x14:formula1>
          <xm:sqref>E36:G37</xm:sqref>
        </x14:dataValidation>
        <x14:dataValidation type="list" allowBlank="1" showInputMessage="1" showErrorMessage="1" promptTitle="5つ目の職歴の退職年をお選びください。" prompt="  現在進行中の場合は空白にしてください。" xr:uid="{EBC7B80D-EA7E-40A2-9822-EC585527D395}">
          <x14:formula1>
            <xm:f>学校確認用!$J$22:$APR$22</xm:f>
          </x14:formula1>
          <xm:sqref>E38:G39</xm:sqref>
        </x14:dataValidation>
        <x14:dataValidation type="list" allowBlank="1" showInputMessage="1" showErrorMessage="1" promptTitle="6つ目の職歴の退職年をお選びください。" prompt="  現在進行中の場合は空白にしてください。" xr:uid="{BE37EDC9-D21F-4A0A-A7E2-FBAA54BA85D7}">
          <x14:formula1>
            <xm:f>学校確認用!$J$22:$APR$22</xm:f>
          </x14:formula1>
          <xm:sqref>E40:G41</xm:sqref>
        </x14:dataValidation>
        <x14:dataValidation type="list" allowBlank="1" showInputMessage="1" showErrorMessage="1" promptTitle="7つ目の職歴の退職年をお選びください。" prompt="  現在進行中の場合は空白にしてください。" xr:uid="{551BAEAB-786C-41B4-8EE4-4B6C8BD7F55D}">
          <x14:formula1>
            <xm:f>学校確認用!$J$22:$APR$22</xm:f>
          </x14:formula1>
          <xm:sqref>E42:G43</xm:sqref>
        </x14:dataValidation>
        <x14:dataValidation type="list" allowBlank="1" showInputMessage="1" showErrorMessage="1" promptTitle="8つ目の職歴の退職年をお選びください。" prompt="  現在進行中の場合は空白にしてください。" xr:uid="{6A777D9B-570F-4F30-A308-115CE307754F}">
          <x14:formula1>
            <xm:f>学校確認用!$J$22:$APR$22</xm:f>
          </x14:formula1>
          <xm:sqref>E44:G45</xm:sqref>
        </x14:dataValidation>
        <x14:dataValidation type="list" allowBlank="1" showInputMessage="1" showErrorMessage="1" promptTitle="9つ目の職歴の退職年をお選びください。" prompt="  現在進行中の場合は空白にしてください。" xr:uid="{79C2421E-F338-492D-A651-BFA3FA75C0A0}">
          <x14:formula1>
            <xm:f>学校確認用!$J$22:$APR$22</xm:f>
          </x14:formula1>
          <xm:sqref>E46:G47</xm:sqref>
        </x14:dataValidation>
        <x14:dataValidation type="list" allowBlank="1" showInputMessage="1" showErrorMessage="1" promptTitle="10つ目の職歴の退職年をお選びください。" prompt="  現在進行中の場合は空白にしてください。" xr:uid="{392B111D-2817-4A64-95F0-7EF661E7C23F}">
          <x14:formula1>
            <xm:f>学校確認用!$J$22:$APR$22</xm:f>
          </x14:formula1>
          <xm:sqref>E48:G49</xm:sqref>
        </x14:dataValidation>
        <x14:dataValidation type="list" allowBlank="1" showInputMessage="1" showErrorMessage="1" promptTitle="4つ目の職歴の退職月をお選びください。" prompt=" 現在進行中の場合は空白にしてください。" xr:uid="{EA3B470C-F146-4C19-ACFD-3E892C4F12D1}">
          <x14:formula1>
            <xm:f>学校確認用!$J$23:$APR$23</xm:f>
          </x14:formula1>
          <xm:sqref>H36:H37</xm:sqref>
        </x14:dataValidation>
        <x14:dataValidation type="list" allowBlank="1" showInputMessage="1" showErrorMessage="1" promptTitle="5つ目の職歴の退職月をお選びください。" prompt=" 現在進行中の場合は空白にしてください。" xr:uid="{F22D2773-1B25-42FA-96D1-A5182CE7A971}">
          <x14:formula1>
            <xm:f>学校確認用!$J$23:$APR$23</xm:f>
          </x14:formula1>
          <xm:sqref>H38:H39</xm:sqref>
        </x14:dataValidation>
        <x14:dataValidation type="list" allowBlank="1" showInputMessage="1" showErrorMessage="1" promptTitle="6つ目の職歴の退職月をお選びください。" prompt=" 現在進行中の場合は空白にしてください。" xr:uid="{297492AA-2C08-4AC2-B893-63B36D7F808E}">
          <x14:formula1>
            <xm:f>学校確認用!$J$23:$APR$23</xm:f>
          </x14:formula1>
          <xm:sqref>H40:H41</xm:sqref>
        </x14:dataValidation>
        <x14:dataValidation type="list" allowBlank="1" showInputMessage="1" showErrorMessage="1" promptTitle="7つ目の職歴の退職月をお選びください。" prompt=" 現在進行中の場合は空白にしてください。" xr:uid="{4726324F-BEEE-46E6-B519-E9A0D5A8A7CE}">
          <x14:formula1>
            <xm:f>学校確認用!$J$23:$APR$23</xm:f>
          </x14:formula1>
          <xm:sqref>H42:H43</xm:sqref>
        </x14:dataValidation>
        <x14:dataValidation type="list" allowBlank="1" showInputMessage="1" showErrorMessage="1" promptTitle="8つ目の職歴の退職月をお選びください。" prompt=" 現在進行中の場合は空白にしてください。" xr:uid="{DBC73007-6765-4503-8B88-8153A2104E0E}">
          <x14:formula1>
            <xm:f>学校確認用!$J$23:$APR$23</xm:f>
          </x14:formula1>
          <xm:sqref>H44:H45</xm:sqref>
        </x14:dataValidation>
        <x14:dataValidation type="list" allowBlank="1" showInputMessage="1" showErrorMessage="1" promptTitle="9つ目の職歴の退職月をお選びください。" prompt=" 現在進行中の場合は空白にしてください。" xr:uid="{CFCD757F-1C3F-4FA5-B037-374CFF104014}">
          <x14:formula1>
            <xm:f>学校確認用!$J$23:$APR$23</xm:f>
          </x14:formula1>
          <xm:sqref>H46:H47</xm:sqref>
        </x14:dataValidation>
        <x14:dataValidation type="list" allowBlank="1" showInputMessage="1" showErrorMessage="1" promptTitle="10つ目の職歴の退職月をお選びください。" prompt=" 現在進行中の場合は空白にしてください。" xr:uid="{BFE87F4F-8F2C-4820-B520-F4503DBDFCD7}">
          <x14:formula1>
            <xm:f>学校確認用!$J$23:$APR$23</xm:f>
          </x14:formula1>
          <xm:sqref>H48:H49</xm:sqref>
        </x14:dataValidation>
        <x14:dataValidation type="list" allowBlank="1" showInputMessage="1" showErrorMessage="1" promptTitle="勤務の開始希望時期お選びください。" prompt="　" xr:uid="{6B6A9064-7AC2-4871-A64C-9F7161BBC06B}">
          <x14:formula1>
            <xm:f>学校確認用!$J$7:$M$7</xm:f>
          </x14:formula1>
          <xm:sqref>P26:Q27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4F2A8-C799-433F-8788-2CEB1F8E4A81}">
  <dimension ref="B1:AF66"/>
  <sheetViews>
    <sheetView showGridLines="0" zoomScale="104" zoomScaleNormal="175" zoomScaleSheetLayoutView="71" zoomScalePageLayoutView="107" workbookViewId="0"/>
  </sheetViews>
  <sheetFormatPr defaultColWidth="14.296875" defaultRowHeight="15" customHeight="1" x14ac:dyDescent="0.2"/>
  <cols>
    <col min="1" max="1" width="0.5" style="8" customWidth="1"/>
    <col min="2" max="2" width="6.59765625" style="8" customWidth="1"/>
    <col min="3" max="3" width="5.59765625" style="8" customWidth="1"/>
    <col min="4" max="4" width="4.5" style="8" customWidth="1"/>
    <col min="5" max="6" width="2.59765625" style="8" customWidth="1"/>
    <col min="7" max="7" width="1.296875" style="8" customWidth="1"/>
    <col min="8" max="8" width="6.59765625" style="8" customWidth="1"/>
    <col min="9" max="9" width="4" style="8" customWidth="1"/>
    <col min="10" max="10" width="6.5" style="8" customWidth="1"/>
    <col min="11" max="11" width="2.09765625" style="8" customWidth="1"/>
    <col min="12" max="12" width="3.19921875" style="8" customWidth="1"/>
    <col min="13" max="13" width="2.296875" style="8" customWidth="1"/>
    <col min="14" max="14" width="13.796875" style="8" customWidth="1"/>
    <col min="15" max="15" width="10.5" style="8" customWidth="1"/>
    <col min="16" max="16" width="6.796875" style="8" customWidth="1"/>
    <col min="17" max="17" width="4.69921875" style="8" customWidth="1"/>
    <col min="18" max="18" width="9.09765625" style="8" customWidth="1"/>
    <col min="19" max="19" width="8.09765625" style="8" customWidth="1"/>
    <col min="20" max="20" width="9.69921875" style="8" customWidth="1"/>
    <col min="21" max="22" width="6.796875" style="8" customWidth="1"/>
    <col min="23" max="23" width="2.59765625" style="8" customWidth="1"/>
    <col min="24" max="24" width="10.19921875" style="8" customWidth="1"/>
    <col min="25" max="25" width="12.59765625" style="8" customWidth="1"/>
    <col min="26" max="26" width="0.296875" style="8" customWidth="1"/>
    <col min="27" max="27" width="7.59765625" style="8" customWidth="1"/>
    <col min="28" max="31" width="10.19921875" style="8" customWidth="1"/>
    <col min="32" max="258" width="14.296875" style="8"/>
    <col min="259" max="259" width="2.59765625" style="8" customWidth="1"/>
    <col min="260" max="260" width="10.5" style="8" customWidth="1"/>
    <col min="261" max="261" width="5" style="8" customWidth="1"/>
    <col min="262" max="263" width="15.796875" style="8" customWidth="1"/>
    <col min="264" max="264" width="12.69921875" style="8" customWidth="1"/>
    <col min="265" max="265" width="9.5" style="8" customWidth="1"/>
    <col min="266" max="266" width="26.09765625" style="8" customWidth="1"/>
    <col min="267" max="268" width="2.59765625" style="8" customWidth="1"/>
    <col min="269" max="269" width="10.5" style="8" customWidth="1"/>
    <col min="270" max="270" width="5" style="8" customWidth="1"/>
    <col min="271" max="275" width="16" style="8" customWidth="1"/>
    <col min="276" max="276" width="2.59765625" style="8" customWidth="1"/>
    <col min="277" max="514" width="14.296875" style="8"/>
    <col min="515" max="515" width="2.59765625" style="8" customWidth="1"/>
    <col min="516" max="516" width="10.5" style="8" customWidth="1"/>
    <col min="517" max="517" width="5" style="8" customWidth="1"/>
    <col min="518" max="519" width="15.796875" style="8" customWidth="1"/>
    <col min="520" max="520" width="12.69921875" style="8" customWidth="1"/>
    <col min="521" max="521" width="9.5" style="8" customWidth="1"/>
    <col min="522" max="522" width="26.09765625" style="8" customWidth="1"/>
    <col min="523" max="524" width="2.59765625" style="8" customWidth="1"/>
    <col min="525" max="525" width="10.5" style="8" customWidth="1"/>
    <col min="526" max="526" width="5" style="8" customWidth="1"/>
    <col min="527" max="531" width="16" style="8" customWidth="1"/>
    <col min="532" max="532" width="2.59765625" style="8" customWidth="1"/>
    <col min="533" max="770" width="14.296875" style="8"/>
    <col min="771" max="771" width="2.59765625" style="8" customWidth="1"/>
    <col min="772" max="772" width="10.5" style="8" customWidth="1"/>
    <col min="773" max="773" width="5" style="8" customWidth="1"/>
    <col min="774" max="775" width="15.796875" style="8" customWidth="1"/>
    <col min="776" max="776" width="12.69921875" style="8" customWidth="1"/>
    <col min="777" max="777" width="9.5" style="8" customWidth="1"/>
    <col min="778" max="778" width="26.09765625" style="8" customWidth="1"/>
    <col min="779" max="780" width="2.59765625" style="8" customWidth="1"/>
    <col min="781" max="781" width="10.5" style="8" customWidth="1"/>
    <col min="782" max="782" width="5" style="8" customWidth="1"/>
    <col min="783" max="787" width="16" style="8" customWidth="1"/>
    <col min="788" max="788" width="2.59765625" style="8" customWidth="1"/>
    <col min="789" max="1026" width="14.296875" style="8"/>
    <col min="1027" max="1027" width="2.59765625" style="8" customWidth="1"/>
    <col min="1028" max="1028" width="10.5" style="8" customWidth="1"/>
    <col min="1029" max="1029" width="5" style="8" customWidth="1"/>
    <col min="1030" max="1031" width="15.796875" style="8" customWidth="1"/>
    <col min="1032" max="1032" width="12.69921875" style="8" customWidth="1"/>
    <col min="1033" max="1033" width="9.5" style="8" customWidth="1"/>
    <col min="1034" max="1034" width="26.09765625" style="8" customWidth="1"/>
    <col min="1035" max="1036" width="2.59765625" style="8" customWidth="1"/>
    <col min="1037" max="1037" width="10.5" style="8" customWidth="1"/>
    <col min="1038" max="1038" width="5" style="8" customWidth="1"/>
    <col min="1039" max="1043" width="16" style="8" customWidth="1"/>
    <col min="1044" max="1044" width="2.59765625" style="8" customWidth="1"/>
    <col min="1045" max="1282" width="14.296875" style="8"/>
    <col min="1283" max="1283" width="2.59765625" style="8" customWidth="1"/>
    <col min="1284" max="1284" width="10.5" style="8" customWidth="1"/>
    <col min="1285" max="1285" width="5" style="8" customWidth="1"/>
    <col min="1286" max="1287" width="15.796875" style="8" customWidth="1"/>
    <col min="1288" max="1288" width="12.69921875" style="8" customWidth="1"/>
    <col min="1289" max="1289" width="9.5" style="8" customWidth="1"/>
    <col min="1290" max="1290" width="26.09765625" style="8" customWidth="1"/>
    <col min="1291" max="1292" width="2.59765625" style="8" customWidth="1"/>
    <col min="1293" max="1293" width="10.5" style="8" customWidth="1"/>
    <col min="1294" max="1294" width="5" style="8" customWidth="1"/>
    <col min="1295" max="1299" width="16" style="8" customWidth="1"/>
    <col min="1300" max="1300" width="2.59765625" style="8" customWidth="1"/>
    <col min="1301" max="1538" width="14.296875" style="8"/>
    <col min="1539" max="1539" width="2.59765625" style="8" customWidth="1"/>
    <col min="1540" max="1540" width="10.5" style="8" customWidth="1"/>
    <col min="1541" max="1541" width="5" style="8" customWidth="1"/>
    <col min="1542" max="1543" width="15.796875" style="8" customWidth="1"/>
    <col min="1544" max="1544" width="12.69921875" style="8" customWidth="1"/>
    <col min="1545" max="1545" width="9.5" style="8" customWidth="1"/>
    <col min="1546" max="1546" width="26.09765625" style="8" customWidth="1"/>
    <col min="1547" max="1548" width="2.59765625" style="8" customWidth="1"/>
    <col min="1549" max="1549" width="10.5" style="8" customWidth="1"/>
    <col min="1550" max="1550" width="5" style="8" customWidth="1"/>
    <col min="1551" max="1555" width="16" style="8" customWidth="1"/>
    <col min="1556" max="1556" width="2.59765625" style="8" customWidth="1"/>
    <col min="1557" max="1794" width="14.296875" style="8"/>
    <col min="1795" max="1795" width="2.59765625" style="8" customWidth="1"/>
    <col min="1796" max="1796" width="10.5" style="8" customWidth="1"/>
    <col min="1797" max="1797" width="5" style="8" customWidth="1"/>
    <col min="1798" max="1799" width="15.796875" style="8" customWidth="1"/>
    <col min="1800" max="1800" width="12.69921875" style="8" customWidth="1"/>
    <col min="1801" max="1801" width="9.5" style="8" customWidth="1"/>
    <col min="1802" max="1802" width="26.09765625" style="8" customWidth="1"/>
    <col min="1803" max="1804" width="2.59765625" style="8" customWidth="1"/>
    <col min="1805" max="1805" width="10.5" style="8" customWidth="1"/>
    <col min="1806" max="1806" width="5" style="8" customWidth="1"/>
    <col min="1807" max="1811" width="16" style="8" customWidth="1"/>
    <col min="1812" max="1812" width="2.59765625" style="8" customWidth="1"/>
    <col min="1813" max="2050" width="14.296875" style="8"/>
    <col min="2051" max="2051" width="2.59765625" style="8" customWidth="1"/>
    <col min="2052" max="2052" width="10.5" style="8" customWidth="1"/>
    <col min="2053" max="2053" width="5" style="8" customWidth="1"/>
    <col min="2054" max="2055" width="15.796875" style="8" customWidth="1"/>
    <col min="2056" max="2056" width="12.69921875" style="8" customWidth="1"/>
    <col min="2057" max="2057" width="9.5" style="8" customWidth="1"/>
    <col min="2058" max="2058" width="26.09765625" style="8" customWidth="1"/>
    <col min="2059" max="2060" width="2.59765625" style="8" customWidth="1"/>
    <col min="2061" max="2061" width="10.5" style="8" customWidth="1"/>
    <col min="2062" max="2062" width="5" style="8" customWidth="1"/>
    <col min="2063" max="2067" width="16" style="8" customWidth="1"/>
    <col min="2068" max="2068" width="2.59765625" style="8" customWidth="1"/>
    <col min="2069" max="2306" width="14.296875" style="8"/>
    <col min="2307" max="2307" width="2.59765625" style="8" customWidth="1"/>
    <col min="2308" max="2308" width="10.5" style="8" customWidth="1"/>
    <col min="2309" max="2309" width="5" style="8" customWidth="1"/>
    <col min="2310" max="2311" width="15.796875" style="8" customWidth="1"/>
    <col min="2312" max="2312" width="12.69921875" style="8" customWidth="1"/>
    <col min="2313" max="2313" width="9.5" style="8" customWidth="1"/>
    <col min="2314" max="2314" width="26.09765625" style="8" customWidth="1"/>
    <col min="2315" max="2316" width="2.59765625" style="8" customWidth="1"/>
    <col min="2317" max="2317" width="10.5" style="8" customWidth="1"/>
    <col min="2318" max="2318" width="5" style="8" customWidth="1"/>
    <col min="2319" max="2323" width="16" style="8" customWidth="1"/>
    <col min="2324" max="2324" width="2.59765625" style="8" customWidth="1"/>
    <col min="2325" max="2562" width="14.296875" style="8"/>
    <col min="2563" max="2563" width="2.59765625" style="8" customWidth="1"/>
    <col min="2564" max="2564" width="10.5" style="8" customWidth="1"/>
    <col min="2565" max="2565" width="5" style="8" customWidth="1"/>
    <col min="2566" max="2567" width="15.796875" style="8" customWidth="1"/>
    <col min="2568" max="2568" width="12.69921875" style="8" customWidth="1"/>
    <col min="2569" max="2569" width="9.5" style="8" customWidth="1"/>
    <col min="2570" max="2570" width="26.09765625" style="8" customWidth="1"/>
    <col min="2571" max="2572" width="2.59765625" style="8" customWidth="1"/>
    <col min="2573" max="2573" width="10.5" style="8" customWidth="1"/>
    <col min="2574" max="2574" width="5" style="8" customWidth="1"/>
    <col min="2575" max="2579" width="16" style="8" customWidth="1"/>
    <col min="2580" max="2580" width="2.59765625" style="8" customWidth="1"/>
    <col min="2581" max="2818" width="14.296875" style="8"/>
    <col min="2819" max="2819" width="2.59765625" style="8" customWidth="1"/>
    <col min="2820" max="2820" width="10.5" style="8" customWidth="1"/>
    <col min="2821" max="2821" width="5" style="8" customWidth="1"/>
    <col min="2822" max="2823" width="15.796875" style="8" customWidth="1"/>
    <col min="2824" max="2824" width="12.69921875" style="8" customWidth="1"/>
    <col min="2825" max="2825" width="9.5" style="8" customWidth="1"/>
    <col min="2826" max="2826" width="26.09765625" style="8" customWidth="1"/>
    <col min="2827" max="2828" width="2.59765625" style="8" customWidth="1"/>
    <col min="2829" max="2829" width="10.5" style="8" customWidth="1"/>
    <col min="2830" max="2830" width="5" style="8" customWidth="1"/>
    <col min="2831" max="2835" width="16" style="8" customWidth="1"/>
    <col min="2836" max="2836" width="2.59765625" style="8" customWidth="1"/>
    <col min="2837" max="3074" width="14.296875" style="8"/>
    <col min="3075" max="3075" width="2.59765625" style="8" customWidth="1"/>
    <col min="3076" max="3076" width="10.5" style="8" customWidth="1"/>
    <col min="3077" max="3077" width="5" style="8" customWidth="1"/>
    <col min="3078" max="3079" width="15.796875" style="8" customWidth="1"/>
    <col min="3080" max="3080" width="12.69921875" style="8" customWidth="1"/>
    <col min="3081" max="3081" width="9.5" style="8" customWidth="1"/>
    <col min="3082" max="3082" width="26.09765625" style="8" customWidth="1"/>
    <col min="3083" max="3084" width="2.59765625" style="8" customWidth="1"/>
    <col min="3085" max="3085" width="10.5" style="8" customWidth="1"/>
    <col min="3086" max="3086" width="5" style="8" customWidth="1"/>
    <col min="3087" max="3091" width="16" style="8" customWidth="1"/>
    <col min="3092" max="3092" width="2.59765625" style="8" customWidth="1"/>
    <col min="3093" max="3330" width="14.296875" style="8"/>
    <col min="3331" max="3331" width="2.59765625" style="8" customWidth="1"/>
    <col min="3332" max="3332" width="10.5" style="8" customWidth="1"/>
    <col min="3333" max="3333" width="5" style="8" customWidth="1"/>
    <col min="3334" max="3335" width="15.796875" style="8" customWidth="1"/>
    <col min="3336" max="3336" width="12.69921875" style="8" customWidth="1"/>
    <col min="3337" max="3337" width="9.5" style="8" customWidth="1"/>
    <col min="3338" max="3338" width="26.09765625" style="8" customWidth="1"/>
    <col min="3339" max="3340" width="2.59765625" style="8" customWidth="1"/>
    <col min="3341" max="3341" width="10.5" style="8" customWidth="1"/>
    <col min="3342" max="3342" width="5" style="8" customWidth="1"/>
    <col min="3343" max="3347" width="16" style="8" customWidth="1"/>
    <col min="3348" max="3348" width="2.59765625" style="8" customWidth="1"/>
    <col min="3349" max="3586" width="14.296875" style="8"/>
    <col min="3587" max="3587" width="2.59765625" style="8" customWidth="1"/>
    <col min="3588" max="3588" width="10.5" style="8" customWidth="1"/>
    <col min="3589" max="3589" width="5" style="8" customWidth="1"/>
    <col min="3590" max="3591" width="15.796875" style="8" customWidth="1"/>
    <col min="3592" max="3592" width="12.69921875" style="8" customWidth="1"/>
    <col min="3593" max="3593" width="9.5" style="8" customWidth="1"/>
    <col min="3594" max="3594" width="26.09765625" style="8" customWidth="1"/>
    <col min="3595" max="3596" width="2.59765625" style="8" customWidth="1"/>
    <col min="3597" max="3597" width="10.5" style="8" customWidth="1"/>
    <col min="3598" max="3598" width="5" style="8" customWidth="1"/>
    <col min="3599" max="3603" width="16" style="8" customWidth="1"/>
    <col min="3604" max="3604" width="2.59765625" style="8" customWidth="1"/>
    <col min="3605" max="3842" width="14.296875" style="8"/>
    <col min="3843" max="3843" width="2.59765625" style="8" customWidth="1"/>
    <col min="3844" max="3844" width="10.5" style="8" customWidth="1"/>
    <col min="3845" max="3845" width="5" style="8" customWidth="1"/>
    <col min="3846" max="3847" width="15.796875" style="8" customWidth="1"/>
    <col min="3848" max="3848" width="12.69921875" style="8" customWidth="1"/>
    <col min="3849" max="3849" width="9.5" style="8" customWidth="1"/>
    <col min="3850" max="3850" width="26.09765625" style="8" customWidth="1"/>
    <col min="3851" max="3852" width="2.59765625" style="8" customWidth="1"/>
    <col min="3853" max="3853" width="10.5" style="8" customWidth="1"/>
    <col min="3854" max="3854" width="5" style="8" customWidth="1"/>
    <col min="3855" max="3859" width="16" style="8" customWidth="1"/>
    <col min="3860" max="3860" width="2.59765625" style="8" customWidth="1"/>
    <col min="3861" max="4098" width="14.296875" style="8"/>
    <col min="4099" max="4099" width="2.59765625" style="8" customWidth="1"/>
    <col min="4100" max="4100" width="10.5" style="8" customWidth="1"/>
    <col min="4101" max="4101" width="5" style="8" customWidth="1"/>
    <col min="4102" max="4103" width="15.796875" style="8" customWidth="1"/>
    <col min="4104" max="4104" width="12.69921875" style="8" customWidth="1"/>
    <col min="4105" max="4105" width="9.5" style="8" customWidth="1"/>
    <col min="4106" max="4106" width="26.09765625" style="8" customWidth="1"/>
    <col min="4107" max="4108" width="2.59765625" style="8" customWidth="1"/>
    <col min="4109" max="4109" width="10.5" style="8" customWidth="1"/>
    <col min="4110" max="4110" width="5" style="8" customWidth="1"/>
    <col min="4111" max="4115" width="16" style="8" customWidth="1"/>
    <col min="4116" max="4116" width="2.59765625" style="8" customWidth="1"/>
    <col min="4117" max="4354" width="14.296875" style="8"/>
    <col min="4355" max="4355" width="2.59765625" style="8" customWidth="1"/>
    <col min="4356" max="4356" width="10.5" style="8" customWidth="1"/>
    <col min="4357" max="4357" width="5" style="8" customWidth="1"/>
    <col min="4358" max="4359" width="15.796875" style="8" customWidth="1"/>
    <col min="4360" max="4360" width="12.69921875" style="8" customWidth="1"/>
    <col min="4361" max="4361" width="9.5" style="8" customWidth="1"/>
    <col min="4362" max="4362" width="26.09765625" style="8" customWidth="1"/>
    <col min="4363" max="4364" width="2.59765625" style="8" customWidth="1"/>
    <col min="4365" max="4365" width="10.5" style="8" customWidth="1"/>
    <col min="4366" max="4366" width="5" style="8" customWidth="1"/>
    <col min="4367" max="4371" width="16" style="8" customWidth="1"/>
    <col min="4372" max="4372" width="2.59765625" style="8" customWidth="1"/>
    <col min="4373" max="4610" width="14.296875" style="8"/>
    <col min="4611" max="4611" width="2.59765625" style="8" customWidth="1"/>
    <col min="4612" max="4612" width="10.5" style="8" customWidth="1"/>
    <col min="4613" max="4613" width="5" style="8" customWidth="1"/>
    <col min="4614" max="4615" width="15.796875" style="8" customWidth="1"/>
    <col min="4616" max="4616" width="12.69921875" style="8" customWidth="1"/>
    <col min="4617" max="4617" width="9.5" style="8" customWidth="1"/>
    <col min="4618" max="4618" width="26.09765625" style="8" customWidth="1"/>
    <col min="4619" max="4620" width="2.59765625" style="8" customWidth="1"/>
    <col min="4621" max="4621" width="10.5" style="8" customWidth="1"/>
    <col min="4622" max="4622" width="5" style="8" customWidth="1"/>
    <col min="4623" max="4627" width="16" style="8" customWidth="1"/>
    <col min="4628" max="4628" width="2.59765625" style="8" customWidth="1"/>
    <col min="4629" max="4866" width="14.296875" style="8"/>
    <col min="4867" max="4867" width="2.59765625" style="8" customWidth="1"/>
    <col min="4868" max="4868" width="10.5" style="8" customWidth="1"/>
    <col min="4869" max="4869" width="5" style="8" customWidth="1"/>
    <col min="4870" max="4871" width="15.796875" style="8" customWidth="1"/>
    <col min="4872" max="4872" width="12.69921875" style="8" customWidth="1"/>
    <col min="4873" max="4873" width="9.5" style="8" customWidth="1"/>
    <col min="4874" max="4874" width="26.09765625" style="8" customWidth="1"/>
    <col min="4875" max="4876" width="2.59765625" style="8" customWidth="1"/>
    <col min="4877" max="4877" width="10.5" style="8" customWidth="1"/>
    <col min="4878" max="4878" width="5" style="8" customWidth="1"/>
    <col min="4879" max="4883" width="16" style="8" customWidth="1"/>
    <col min="4884" max="4884" width="2.59765625" style="8" customWidth="1"/>
    <col min="4885" max="5122" width="14.296875" style="8"/>
    <col min="5123" max="5123" width="2.59765625" style="8" customWidth="1"/>
    <col min="5124" max="5124" width="10.5" style="8" customWidth="1"/>
    <col min="5125" max="5125" width="5" style="8" customWidth="1"/>
    <col min="5126" max="5127" width="15.796875" style="8" customWidth="1"/>
    <col min="5128" max="5128" width="12.69921875" style="8" customWidth="1"/>
    <col min="5129" max="5129" width="9.5" style="8" customWidth="1"/>
    <col min="5130" max="5130" width="26.09765625" style="8" customWidth="1"/>
    <col min="5131" max="5132" width="2.59765625" style="8" customWidth="1"/>
    <col min="5133" max="5133" width="10.5" style="8" customWidth="1"/>
    <col min="5134" max="5134" width="5" style="8" customWidth="1"/>
    <col min="5135" max="5139" width="16" style="8" customWidth="1"/>
    <col min="5140" max="5140" width="2.59765625" style="8" customWidth="1"/>
    <col min="5141" max="5378" width="14.296875" style="8"/>
    <col min="5379" max="5379" width="2.59765625" style="8" customWidth="1"/>
    <col min="5380" max="5380" width="10.5" style="8" customWidth="1"/>
    <col min="5381" max="5381" width="5" style="8" customWidth="1"/>
    <col min="5382" max="5383" width="15.796875" style="8" customWidth="1"/>
    <col min="5384" max="5384" width="12.69921875" style="8" customWidth="1"/>
    <col min="5385" max="5385" width="9.5" style="8" customWidth="1"/>
    <col min="5386" max="5386" width="26.09765625" style="8" customWidth="1"/>
    <col min="5387" max="5388" width="2.59765625" style="8" customWidth="1"/>
    <col min="5389" max="5389" width="10.5" style="8" customWidth="1"/>
    <col min="5390" max="5390" width="5" style="8" customWidth="1"/>
    <col min="5391" max="5395" width="16" style="8" customWidth="1"/>
    <col min="5396" max="5396" width="2.59765625" style="8" customWidth="1"/>
    <col min="5397" max="5634" width="14.296875" style="8"/>
    <col min="5635" max="5635" width="2.59765625" style="8" customWidth="1"/>
    <col min="5636" max="5636" width="10.5" style="8" customWidth="1"/>
    <col min="5637" max="5637" width="5" style="8" customWidth="1"/>
    <col min="5638" max="5639" width="15.796875" style="8" customWidth="1"/>
    <col min="5640" max="5640" width="12.69921875" style="8" customWidth="1"/>
    <col min="5641" max="5641" width="9.5" style="8" customWidth="1"/>
    <col min="5642" max="5642" width="26.09765625" style="8" customWidth="1"/>
    <col min="5643" max="5644" width="2.59765625" style="8" customWidth="1"/>
    <col min="5645" max="5645" width="10.5" style="8" customWidth="1"/>
    <col min="5646" max="5646" width="5" style="8" customWidth="1"/>
    <col min="5647" max="5651" width="16" style="8" customWidth="1"/>
    <col min="5652" max="5652" width="2.59765625" style="8" customWidth="1"/>
    <col min="5653" max="5890" width="14.296875" style="8"/>
    <col min="5891" max="5891" width="2.59765625" style="8" customWidth="1"/>
    <col min="5892" max="5892" width="10.5" style="8" customWidth="1"/>
    <col min="5893" max="5893" width="5" style="8" customWidth="1"/>
    <col min="5894" max="5895" width="15.796875" style="8" customWidth="1"/>
    <col min="5896" max="5896" width="12.69921875" style="8" customWidth="1"/>
    <col min="5897" max="5897" width="9.5" style="8" customWidth="1"/>
    <col min="5898" max="5898" width="26.09765625" style="8" customWidth="1"/>
    <col min="5899" max="5900" width="2.59765625" style="8" customWidth="1"/>
    <col min="5901" max="5901" width="10.5" style="8" customWidth="1"/>
    <col min="5902" max="5902" width="5" style="8" customWidth="1"/>
    <col min="5903" max="5907" width="16" style="8" customWidth="1"/>
    <col min="5908" max="5908" width="2.59765625" style="8" customWidth="1"/>
    <col min="5909" max="6146" width="14.296875" style="8"/>
    <col min="6147" max="6147" width="2.59765625" style="8" customWidth="1"/>
    <col min="6148" max="6148" width="10.5" style="8" customWidth="1"/>
    <col min="6149" max="6149" width="5" style="8" customWidth="1"/>
    <col min="6150" max="6151" width="15.796875" style="8" customWidth="1"/>
    <col min="6152" max="6152" width="12.69921875" style="8" customWidth="1"/>
    <col min="6153" max="6153" width="9.5" style="8" customWidth="1"/>
    <col min="6154" max="6154" width="26.09765625" style="8" customWidth="1"/>
    <col min="6155" max="6156" width="2.59765625" style="8" customWidth="1"/>
    <col min="6157" max="6157" width="10.5" style="8" customWidth="1"/>
    <col min="6158" max="6158" width="5" style="8" customWidth="1"/>
    <col min="6159" max="6163" width="16" style="8" customWidth="1"/>
    <col min="6164" max="6164" width="2.59765625" style="8" customWidth="1"/>
    <col min="6165" max="6402" width="14.296875" style="8"/>
    <col min="6403" max="6403" width="2.59765625" style="8" customWidth="1"/>
    <col min="6404" max="6404" width="10.5" style="8" customWidth="1"/>
    <col min="6405" max="6405" width="5" style="8" customWidth="1"/>
    <col min="6406" max="6407" width="15.796875" style="8" customWidth="1"/>
    <col min="6408" max="6408" width="12.69921875" style="8" customWidth="1"/>
    <col min="6409" max="6409" width="9.5" style="8" customWidth="1"/>
    <col min="6410" max="6410" width="26.09765625" style="8" customWidth="1"/>
    <col min="6411" max="6412" width="2.59765625" style="8" customWidth="1"/>
    <col min="6413" max="6413" width="10.5" style="8" customWidth="1"/>
    <col min="6414" max="6414" width="5" style="8" customWidth="1"/>
    <col min="6415" max="6419" width="16" style="8" customWidth="1"/>
    <col min="6420" max="6420" width="2.59765625" style="8" customWidth="1"/>
    <col min="6421" max="6658" width="14.296875" style="8"/>
    <col min="6659" max="6659" width="2.59765625" style="8" customWidth="1"/>
    <col min="6660" max="6660" width="10.5" style="8" customWidth="1"/>
    <col min="6661" max="6661" width="5" style="8" customWidth="1"/>
    <col min="6662" max="6663" width="15.796875" style="8" customWidth="1"/>
    <col min="6664" max="6664" width="12.69921875" style="8" customWidth="1"/>
    <col min="6665" max="6665" width="9.5" style="8" customWidth="1"/>
    <col min="6666" max="6666" width="26.09765625" style="8" customWidth="1"/>
    <col min="6667" max="6668" width="2.59765625" style="8" customWidth="1"/>
    <col min="6669" max="6669" width="10.5" style="8" customWidth="1"/>
    <col min="6670" max="6670" width="5" style="8" customWidth="1"/>
    <col min="6671" max="6675" width="16" style="8" customWidth="1"/>
    <col min="6676" max="6676" width="2.59765625" style="8" customWidth="1"/>
    <col min="6677" max="6914" width="14.296875" style="8"/>
    <col min="6915" max="6915" width="2.59765625" style="8" customWidth="1"/>
    <col min="6916" max="6916" width="10.5" style="8" customWidth="1"/>
    <col min="6917" max="6917" width="5" style="8" customWidth="1"/>
    <col min="6918" max="6919" width="15.796875" style="8" customWidth="1"/>
    <col min="6920" max="6920" width="12.69921875" style="8" customWidth="1"/>
    <col min="6921" max="6921" width="9.5" style="8" customWidth="1"/>
    <col min="6922" max="6922" width="26.09765625" style="8" customWidth="1"/>
    <col min="6923" max="6924" width="2.59765625" style="8" customWidth="1"/>
    <col min="6925" max="6925" width="10.5" style="8" customWidth="1"/>
    <col min="6926" max="6926" width="5" style="8" customWidth="1"/>
    <col min="6927" max="6931" width="16" style="8" customWidth="1"/>
    <col min="6932" max="6932" width="2.59765625" style="8" customWidth="1"/>
    <col min="6933" max="7170" width="14.296875" style="8"/>
    <col min="7171" max="7171" width="2.59765625" style="8" customWidth="1"/>
    <col min="7172" max="7172" width="10.5" style="8" customWidth="1"/>
    <col min="7173" max="7173" width="5" style="8" customWidth="1"/>
    <col min="7174" max="7175" width="15.796875" style="8" customWidth="1"/>
    <col min="7176" max="7176" width="12.69921875" style="8" customWidth="1"/>
    <col min="7177" max="7177" width="9.5" style="8" customWidth="1"/>
    <col min="7178" max="7178" width="26.09765625" style="8" customWidth="1"/>
    <col min="7179" max="7180" width="2.59765625" style="8" customWidth="1"/>
    <col min="7181" max="7181" width="10.5" style="8" customWidth="1"/>
    <col min="7182" max="7182" width="5" style="8" customWidth="1"/>
    <col min="7183" max="7187" width="16" style="8" customWidth="1"/>
    <col min="7188" max="7188" width="2.59765625" style="8" customWidth="1"/>
    <col min="7189" max="7426" width="14.296875" style="8"/>
    <col min="7427" max="7427" width="2.59765625" style="8" customWidth="1"/>
    <col min="7428" max="7428" width="10.5" style="8" customWidth="1"/>
    <col min="7429" max="7429" width="5" style="8" customWidth="1"/>
    <col min="7430" max="7431" width="15.796875" style="8" customWidth="1"/>
    <col min="7432" max="7432" width="12.69921875" style="8" customWidth="1"/>
    <col min="7433" max="7433" width="9.5" style="8" customWidth="1"/>
    <col min="7434" max="7434" width="26.09765625" style="8" customWidth="1"/>
    <col min="7435" max="7436" width="2.59765625" style="8" customWidth="1"/>
    <col min="7437" max="7437" width="10.5" style="8" customWidth="1"/>
    <col min="7438" max="7438" width="5" style="8" customWidth="1"/>
    <col min="7439" max="7443" width="16" style="8" customWidth="1"/>
    <col min="7444" max="7444" width="2.59765625" style="8" customWidth="1"/>
    <col min="7445" max="7682" width="14.296875" style="8"/>
    <col min="7683" max="7683" width="2.59765625" style="8" customWidth="1"/>
    <col min="7684" max="7684" width="10.5" style="8" customWidth="1"/>
    <col min="7685" max="7685" width="5" style="8" customWidth="1"/>
    <col min="7686" max="7687" width="15.796875" style="8" customWidth="1"/>
    <col min="7688" max="7688" width="12.69921875" style="8" customWidth="1"/>
    <col min="7689" max="7689" width="9.5" style="8" customWidth="1"/>
    <col min="7690" max="7690" width="26.09765625" style="8" customWidth="1"/>
    <col min="7691" max="7692" width="2.59765625" style="8" customWidth="1"/>
    <col min="7693" max="7693" width="10.5" style="8" customWidth="1"/>
    <col min="7694" max="7694" width="5" style="8" customWidth="1"/>
    <col min="7695" max="7699" width="16" style="8" customWidth="1"/>
    <col min="7700" max="7700" width="2.59765625" style="8" customWidth="1"/>
    <col min="7701" max="7938" width="14.296875" style="8"/>
    <col min="7939" max="7939" width="2.59765625" style="8" customWidth="1"/>
    <col min="7940" max="7940" width="10.5" style="8" customWidth="1"/>
    <col min="7941" max="7941" width="5" style="8" customWidth="1"/>
    <col min="7942" max="7943" width="15.796875" style="8" customWidth="1"/>
    <col min="7944" max="7944" width="12.69921875" style="8" customWidth="1"/>
    <col min="7945" max="7945" width="9.5" style="8" customWidth="1"/>
    <col min="7946" max="7946" width="26.09765625" style="8" customWidth="1"/>
    <col min="7947" max="7948" width="2.59765625" style="8" customWidth="1"/>
    <col min="7949" max="7949" width="10.5" style="8" customWidth="1"/>
    <col min="7950" max="7950" width="5" style="8" customWidth="1"/>
    <col min="7951" max="7955" width="16" style="8" customWidth="1"/>
    <col min="7956" max="7956" width="2.59765625" style="8" customWidth="1"/>
    <col min="7957" max="8194" width="14.296875" style="8"/>
    <col min="8195" max="8195" width="2.59765625" style="8" customWidth="1"/>
    <col min="8196" max="8196" width="10.5" style="8" customWidth="1"/>
    <col min="8197" max="8197" width="5" style="8" customWidth="1"/>
    <col min="8198" max="8199" width="15.796875" style="8" customWidth="1"/>
    <col min="8200" max="8200" width="12.69921875" style="8" customWidth="1"/>
    <col min="8201" max="8201" width="9.5" style="8" customWidth="1"/>
    <col min="8202" max="8202" width="26.09765625" style="8" customWidth="1"/>
    <col min="8203" max="8204" width="2.59765625" style="8" customWidth="1"/>
    <col min="8205" max="8205" width="10.5" style="8" customWidth="1"/>
    <col min="8206" max="8206" width="5" style="8" customWidth="1"/>
    <col min="8207" max="8211" width="16" style="8" customWidth="1"/>
    <col min="8212" max="8212" width="2.59765625" style="8" customWidth="1"/>
    <col min="8213" max="8450" width="14.296875" style="8"/>
    <col min="8451" max="8451" width="2.59765625" style="8" customWidth="1"/>
    <col min="8452" max="8452" width="10.5" style="8" customWidth="1"/>
    <col min="8453" max="8453" width="5" style="8" customWidth="1"/>
    <col min="8454" max="8455" width="15.796875" style="8" customWidth="1"/>
    <col min="8456" max="8456" width="12.69921875" style="8" customWidth="1"/>
    <col min="8457" max="8457" width="9.5" style="8" customWidth="1"/>
    <col min="8458" max="8458" width="26.09765625" style="8" customWidth="1"/>
    <col min="8459" max="8460" width="2.59765625" style="8" customWidth="1"/>
    <col min="8461" max="8461" width="10.5" style="8" customWidth="1"/>
    <col min="8462" max="8462" width="5" style="8" customWidth="1"/>
    <col min="8463" max="8467" width="16" style="8" customWidth="1"/>
    <col min="8468" max="8468" width="2.59765625" style="8" customWidth="1"/>
    <col min="8469" max="8706" width="14.296875" style="8"/>
    <col min="8707" max="8707" width="2.59765625" style="8" customWidth="1"/>
    <col min="8708" max="8708" width="10.5" style="8" customWidth="1"/>
    <col min="8709" max="8709" width="5" style="8" customWidth="1"/>
    <col min="8710" max="8711" width="15.796875" style="8" customWidth="1"/>
    <col min="8712" max="8712" width="12.69921875" style="8" customWidth="1"/>
    <col min="8713" max="8713" width="9.5" style="8" customWidth="1"/>
    <col min="8714" max="8714" width="26.09765625" style="8" customWidth="1"/>
    <col min="8715" max="8716" width="2.59765625" style="8" customWidth="1"/>
    <col min="8717" max="8717" width="10.5" style="8" customWidth="1"/>
    <col min="8718" max="8718" width="5" style="8" customWidth="1"/>
    <col min="8719" max="8723" width="16" style="8" customWidth="1"/>
    <col min="8724" max="8724" width="2.59765625" style="8" customWidth="1"/>
    <col min="8725" max="8962" width="14.296875" style="8"/>
    <col min="8963" max="8963" width="2.59765625" style="8" customWidth="1"/>
    <col min="8964" max="8964" width="10.5" style="8" customWidth="1"/>
    <col min="8965" max="8965" width="5" style="8" customWidth="1"/>
    <col min="8966" max="8967" width="15.796875" style="8" customWidth="1"/>
    <col min="8968" max="8968" width="12.69921875" style="8" customWidth="1"/>
    <col min="8969" max="8969" width="9.5" style="8" customWidth="1"/>
    <col min="8970" max="8970" width="26.09765625" style="8" customWidth="1"/>
    <col min="8971" max="8972" width="2.59765625" style="8" customWidth="1"/>
    <col min="8973" max="8973" width="10.5" style="8" customWidth="1"/>
    <col min="8974" max="8974" width="5" style="8" customWidth="1"/>
    <col min="8975" max="8979" width="16" style="8" customWidth="1"/>
    <col min="8980" max="8980" width="2.59765625" style="8" customWidth="1"/>
    <col min="8981" max="9218" width="14.296875" style="8"/>
    <col min="9219" max="9219" width="2.59765625" style="8" customWidth="1"/>
    <col min="9220" max="9220" width="10.5" style="8" customWidth="1"/>
    <col min="9221" max="9221" width="5" style="8" customWidth="1"/>
    <col min="9222" max="9223" width="15.796875" style="8" customWidth="1"/>
    <col min="9224" max="9224" width="12.69921875" style="8" customWidth="1"/>
    <col min="9225" max="9225" width="9.5" style="8" customWidth="1"/>
    <col min="9226" max="9226" width="26.09765625" style="8" customWidth="1"/>
    <col min="9227" max="9228" width="2.59765625" style="8" customWidth="1"/>
    <col min="9229" max="9229" width="10.5" style="8" customWidth="1"/>
    <col min="9230" max="9230" width="5" style="8" customWidth="1"/>
    <col min="9231" max="9235" width="16" style="8" customWidth="1"/>
    <col min="9236" max="9236" width="2.59765625" style="8" customWidth="1"/>
    <col min="9237" max="9474" width="14.296875" style="8"/>
    <col min="9475" max="9475" width="2.59765625" style="8" customWidth="1"/>
    <col min="9476" max="9476" width="10.5" style="8" customWidth="1"/>
    <col min="9477" max="9477" width="5" style="8" customWidth="1"/>
    <col min="9478" max="9479" width="15.796875" style="8" customWidth="1"/>
    <col min="9480" max="9480" width="12.69921875" style="8" customWidth="1"/>
    <col min="9481" max="9481" width="9.5" style="8" customWidth="1"/>
    <col min="9482" max="9482" width="26.09765625" style="8" customWidth="1"/>
    <col min="9483" max="9484" width="2.59765625" style="8" customWidth="1"/>
    <col min="9485" max="9485" width="10.5" style="8" customWidth="1"/>
    <col min="9486" max="9486" width="5" style="8" customWidth="1"/>
    <col min="9487" max="9491" width="16" style="8" customWidth="1"/>
    <col min="9492" max="9492" width="2.59765625" style="8" customWidth="1"/>
    <col min="9493" max="9730" width="14.296875" style="8"/>
    <col min="9731" max="9731" width="2.59765625" style="8" customWidth="1"/>
    <col min="9732" max="9732" width="10.5" style="8" customWidth="1"/>
    <col min="9733" max="9733" width="5" style="8" customWidth="1"/>
    <col min="9734" max="9735" width="15.796875" style="8" customWidth="1"/>
    <col min="9736" max="9736" width="12.69921875" style="8" customWidth="1"/>
    <col min="9737" max="9737" width="9.5" style="8" customWidth="1"/>
    <col min="9738" max="9738" width="26.09765625" style="8" customWidth="1"/>
    <col min="9739" max="9740" width="2.59765625" style="8" customWidth="1"/>
    <col min="9741" max="9741" width="10.5" style="8" customWidth="1"/>
    <col min="9742" max="9742" width="5" style="8" customWidth="1"/>
    <col min="9743" max="9747" width="16" style="8" customWidth="1"/>
    <col min="9748" max="9748" width="2.59765625" style="8" customWidth="1"/>
    <col min="9749" max="9986" width="14.296875" style="8"/>
    <col min="9987" max="9987" width="2.59765625" style="8" customWidth="1"/>
    <col min="9988" max="9988" width="10.5" style="8" customWidth="1"/>
    <col min="9989" max="9989" width="5" style="8" customWidth="1"/>
    <col min="9990" max="9991" width="15.796875" style="8" customWidth="1"/>
    <col min="9992" max="9992" width="12.69921875" style="8" customWidth="1"/>
    <col min="9993" max="9993" width="9.5" style="8" customWidth="1"/>
    <col min="9994" max="9994" width="26.09765625" style="8" customWidth="1"/>
    <col min="9995" max="9996" width="2.59765625" style="8" customWidth="1"/>
    <col min="9997" max="9997" width="10.5" style="8" customWidth="1"/>
    <col min="9998" max="9998" width="5" style="8" customWidth="1"/>
    <col min="9999" max="10003" width="16" style="8" customWidth="1"/>
    <col min="10004" max="10004" width="2.59765625" style="8" customWidth="1"/>
    <col min="10005" max="10242" width="14.296875" style="8"/>
    <col min="10243" max="10243" width="2.59765625" style="8" customWidth="1"/>
    <col min="10244" max="10244" width="10.5" style="8" customWidth="1"/>
    <col min="10245" max="10245" width="5" style="8" customWidth="1"/>
    <col min="10246" max="10247" width="15.796875" style="8" customWidth="1"/>
    <col min="10248" max="10248" width="12.69921875" style="8" customWidth="1"/>
    <col min="10249" max="10249" width="9.5" style="8" customWidth="1"/>
    <col min="10250" max="10250" width="26.09765625" style="8" customWidth="1"/>
    <col min="10251" max="10252" width="2.59765625" style="8" customWidth="1"/>
    <col min="10253" max="10253" width="10.5" style="8" customWidth="1"/>
    <col min="10254" max="10254" width="5" style="8" customWidth="1"/>
    <col min="10255" max="10259" width="16" style="8" customWidth="1"/>
    <col min="10260" max="10260" width="2.59765625" style="8" customWidth="1"/>
    <col min="10261" max="10498" width="14.296875" style="8"/>
    <col min="10499" max="10499" width="2.59765625" style="8" customWidth="1"/>
    <col min="10500" max="10500" width="10.5" style="8" customWidth="1"/>
    <col min="10501" max="10501" width="5" style="8" customWidth="1"/>
    <col min="10502" max="10503" width="15.796875" style="8" customWidth="1"/>
    <col min="10504" max="10504" width="12.69921875" style="8" customWidth="1"/>
    <col min="10505" max="10505" width="9.5" style="8" customWidth="1"/>
    <col min="10506" max="10506" width="26.09765625" style="8" customWidth="1"/>
    <col min="10507" max="10508" width="2.59765625" style="8" customWidth="1"/>
    <col min="10509" max="10509" width="10.5" style="8" customWidth="1"/>
    <col min="10510" max="10510" width="5" style="8" customWidth="1"/>
    <col min="10511" max="10515" width="16" style="8" customWidth="1"/>
    <col min="10516" max="10516" width="2.59765625" style="8" customWidth="1"/>
    <col min="10517" max="10754" width="14.296875" style="8"/>
    <col min="10755" max="10755" width="2.59765625" style="8" customWidth="1"/>
    <col min="10756" max="10756" width="10.5" style="8" customWidth="1"/>
    <col min="10757" max="10757" width="5" style="8" customWidth="1"/>
    <col min="10758" max="10759" width="15.796875" style="8" customWidth="1"/>
    <col min="10760" max="10760" width="12.69921875" style="8" customWidth="1"/>
    <col min="10761" max="10761" width="9.5" style="8" customWidth="1"/>
    <col min="10762" max="10762" width="26.09765625" style="8" customWidth="1"/>
    <col min="10763" max="10764" width="2.59765625" style="8" customWidth="1"/>
    <col min="10765" max="10765" width="10.5" style="8" customWidth="1"/>
    <col min="10766" max="10766" width="5" style="8" customWidth="1"/>
    <col min="10767" max="10771" width="16" style="8" customWidth="1"/>
    <col min="10772" max="10772" width="2.59765625" style="8" customWidth="1"/>
    <col min="10773" max="11010" width="14.296875" style="8"/>
    <col min="11011" max="11011" width="2.59765625" style="8" customWidth="1"/>
    <col min="11012" max="11012" width="10.5" style="8" customWidth="1"/>
    <col min="11013" max="11013" width="5" style="8" customWidth="1"/>
    <col min="11014" max="11015" width="15.796875" style="8" customWidth="1"/>
    <col min="11016" max="11016" width="12.69921875" style="8" customWidth="1"/>
    <col min="11017" max="11017" width="9.5" style="8" customWidth="1"/>
    <col min="11018" max="11018" width="26.09765625" style="8" customWidth="1"/>
    <col min="11019" max="11020" width="2.59765625" style="8" customWidth="1"/>
    <col min="11021" max="11021" width="10.5" style="8" customWidth="1"/>
    <col min="11022" max="11022" width="5" style="8" customWidth="1"/>
    <col min="11023" max="11027" width="16" style="8" customWidth="1"/>
    <col min="11028" max="11028" width="2.59765625" style="8" customWidth="1"/>
    <col min="11029" max="11266" width="14.296875" style="8"/>
    <col min="11267" max="11267" width="2.59765625" style="8" customWidth="1"/>
    <col min="11268" max="11268" width="10.5" style="8" customWidth="1"/>
    <col min="11269" max="11269" width="5" style="8" customWidth="1"/>
    <col min="11270" max="11271" width="15.796875" style="8" customWidth="1"/>
    <col min="11272" max="11272" width="12.69921875" style="8" customWidth="1"/>
    <col min="11273" max="11273" width="9.5" style="8" customWidth="1"/>
    <col min="11274" max="11274" width="26.09765625" style="8" customWidth="1"/>
    <col min="11275" max="11276" width="2.59765625" style="8" customWidth="1"/>
    <col min="11277" max="11277" width="10.5" style="8" customWidth="1"/>
    <col min="11278" max="11278" width="5" style="8" customWidth="1"/>
    <col min="11279" max="11283" width="16" style="8" customWidth="1"/>
    <col min="11284" max="11284" width="2.59765625" style="8" customWidth="1"/>
    <col min="11285" max="11522" width="14.296875" style="8"/>
    <col min="11523" max="11523" width="2.59765625" style="8" customWidth="1"/>
    <col min="11524" max="11524" width="10.5" style="8" customWidth="1"/>
    <col min="11525" max="11525" width="5" style="8" customWidth="1"/>
    <col min="11526" max="11527" width="15.796875" style="8" customWidth="1"/>
    <col min="11528" max="11528" width="12.69921875" style="8" customWidth="1"/>
    <col min="11529" max="11529" width="9.5" style="8" customWidth="1"/>
    <col min="11530" max="11530" width="26.09765625" style="8" customWidth="1"/>
    <col min="11531" max="11532" width="2.59765625" style="8" customWidth="1"/>
    <col min="11533" max="11533" width="10.5" style="8" customWidth="1"/>
    <col min="11534" max="11534" width="5" style="8" customWidth="1"/>
    <col min="11535" max="11539" width="16" style="8" customWidth="1"/>
    <col min="11540" max="11540" width="2.59765625" style="8" customWidth="1"/>
    <col min="11541" max="11778" width="14.296875" style="8"/>
    <col min="11779" max="11779" width="2.59765625" style="8" customWidth="1"/>
    <col min="11780" max="11780" width="10.5" style="8" customWidth="1"/>
    <col min="11781" max="11781" width="5" style="8" customWidth="1"/>
    <col min="11782" max="11783" width="15.796875" style="8" customWidth="1"/>
    <col min="11784" max="11784" width="12.69921875" style="8" customWidth="1"/>
    <col min="11785" max="11785" width="9.5" style="8" customWidth="1"/>
    <col min="11786" max="11786" width="26.09765625" style="8" customWidth="1"/>
    <col min="11787" max="11788" width="2.59765625" style="8" customWidth="1"/>
    <col min="11789" max="11789" width="10.5" style="8" customWidth="1"/>
    <col min="11790" max="11790" width="5" style="8" customWidth="1"/>
    <col min="11791" max="11795" width="16" style="8" customWidth="1"/>
    <col min="11796" max="11796" width="2.59765625" style="8" customWidth="1"/>
    <col min="11797" max="12034" width="14.296875" style="8"/>
    <col min="12035" max="12035" width="2.59765625" style="8" customWidth="1"/>
    <col min="12036" max="12036" width="10.5" style="8" customWidth="1"/>
    <col min="12037" max="12037" width="5" style="8" customWidth="1"/>
    <col min="12038" max="12039" width="15.796875" style="8" customWidth="1"/>
    <col min="12040" max="12040" width="12.69921875" style="8" customWidth="1"/>
    <col min="12041" max="12041" width="9.5" style="8" customWidth="1"/>
    <col min="12042" max="12042" width="26.09765625" style="8" customWidth="1"/>
    <col min="12043" max="12044" width="2.59765625" style="8" customWidth="1"/>
    <col min="12045" max="12045" width="10.5" style="8" customWidth="1"/>
    <col min="12046" max="12046" width="5" style="8" customWidth="1"/>
    <col min="12047" max="12051" width="16" style="8" customWidth="1"/>
    <col min="12052" max="12052" width="2.59765625" style="8" customWidth="1"/>
    <col min="12053" max="12290" width="14.296875" style="8"/>
    <col min="12291" max="12291" width="2.59765625" style="8" customWidth="1"/>
    <col min="12292" max="12292" width="10.5" style="8" customWidth="1"/>
    <col min="12293" max="12293" width="5" style="8" customWidth="1"/>
    <col min="12294" max="12295" width="15.796875" style="8" customWidth="1"/>
    <col min="12296" max="12296" width="12.69921875" style="8" customWidth="1"/>
    <col min="12297" max="12297" width="9.5" style="8" customWidth="1"/>
    <col min="12298" max="12298" width="26.09765625" style="8" customWidth="1"/>
    <col min="12299" max="12300" width="2.59765625" style="8" customWidth="1"/>
    <col min="12301" max="12301" width="10.5" style="8" customWidth="1"/>
    <col min="12302" max="12302" width="5" style="8" customWidth="1"/>
    <col min="12303" max="12307" width="16" style="8" customWidth="1"/>
    <col min="12308" max="12308" width="2.59765625" style="8" customWidth="1"/>
    <col min="12309" max="12546" width="14.296875" style="8"/>
    <col min="12547" max="12547" width="2.59765625" style="8" customWidth="1"/>
    <col min="12548" max="12548" width="10.5" style="8" customWidth="1"/>
    <col min="12549" max="12549" width="5" style="8" customWidth="1"/>
    <col min="12550" max="12551" width="15.796875" style="8" customWidth="1"/>
    <col min="12552" max="12552" width="12.69921875" style="8" customWidth="1"/>
    <col min="12553" max="12553" width="9.5" style="8" customWidth="1"/>
    <col min="12554" max="12554" width="26.09765625" style="8" customWidth="1"/>
    <col min="12555" max="12556" width="2.59765625" style="8" customWidth="1"/>
    <col min="12557" max="12557" width="10.5" style="8" customWidth="1"/>
    <col min="12558" max="12558" width="5" style="8" customWidth="1"/>
    <col min="12559" max="12563" width="16" style="8" customWidth="1"/>
    <col min="12564" max="12564" width="2.59765625" style="8" customWidth="1"/>
    <col min="12565" max="12802" width="14.296875" style="8"/>
    <col min="12803" max="12803" width="2.59765625" style="8" customWidth="1"/>
    <col min="12804" max="12804" width="10.5" style="8" customWidth="1"/>
    <col min="12805" max="12805" width="5" style="8" customWidth="1"/>
    <col min="12806" max="12807" width="15.796875" style="8" customWidth="1"/>
    <col min="12808" max="12808" width="12.69921875" style="8" customWidth="1"/>
    <col min="12809" max="12809" width="9.5" style="8" customWidth="1"/>
    <col min="12810" max="12810" width="26.09765625" style="8" customWidth="1"/>
    <col min="12811" max="12812" width="2.59765625" style="8" customWidth="1"/>
    <col min="12813" max="12813" width="10.5" style="8" customWidth="1"/>
    <col min="12814" max="12814" width="5" style="8" customWidth="1"/>
    <col min="12815" max="12819" width="16" style="8" customWidth="1"/>
    <col min="12820" max="12820" width="2.59765625" style="8" customWidth="1"/>
    <col min="12821" max="13058" width="14.296875" style="8"/>
    <col min="13059" max="13059" width="2.59765625" style="8" customWidth="1"/>
    <col min="13060" max="13060" width="10.5" style="8" customWidth="1"/>
    <col min="13061" max="13061" width="5" style="8" customWidth="1"/>
    <col min="13062" max="13063" width="15.796875" style="8" customWidth="1"/>
    <col min="13064" max="13064" width="12.69921875" style="8" customWidth="1"/>
    <col min="13065" max="13065" width="9.5" style="8" customWidth="1"/>
    <col min="13066" max="13066" width="26.09765625" style="8" customWidth="1"/>
    <col min="13067" max="13068" width="2.59765625" style="8" customWidth="1"/>
    <col min="13069" max="13069" width="10.5" style="8" customWidth="1"/>
    <col min="13070" max="13070" width="5" style="8" customWidth="1"/>
    <col min="13071" max="13075" width="16" style="8" customWidth="1"/>
    <col min="13076" max="13076" width="2.59765625" style="8" customWidth="1"/>
    <col min="13077" max="13314" width="14.296875" style="8"/>
    <col min="13315" max="13315" width="2.59765625" style="8" customWidth="1"/>
    <col min="13316" max="13316" width="10.5" style="8" customWidth="1"/>
    <col min="13317" max="13317" width="5" style="8" customWidth="1"/>
    <col min="13318" max="13319" width="15.796875" style="8" customWidth="1"/>
    <col min="13320" max="13320" width="12.69921875" style="8" customWidth="1"/>
    <col min="13321" max="13321" width="9.5" style="8" customWidth="1"/>
    <col min="13322" max="13322" width="26.09765625" style="8" customWidth="1"/>
    <col min="13323" max="13324" width="2.59765625" style="8" customWidth="1"/>
    <col min="13325" max="13325" width="10.5" style="8" customWidth="1"/>
    <col min="13326" max="13326" width="5" style="8" customWidth="1"/>
    <col min="13327" max="13331" width="16" style="8" customWidth="1"/>
    <col min="13332" max="13332" width="2.59765625" style="8" customWidth="1"/>
    <col min="13333" max="13570" width="14.296875" style="8"/>
    <col min="13571" max="13571" width="2.59765625" style="8" customWidth="1"/>
    <col min="13572" max="13572" width="10.5" style="8" customWidth="1"/>
    <col min="13573" max="13573" width="5" style="8" customWidth="1"/>
    <col min="13574" max="13575" width="15.796875" style="8" customWidth="1"/>
    <col min="13576" max="13576" width="12.69921875" style="8" customWidth="1"/>
    <col min="13577" max="13577" width="9.5" style="8" customWidth="1"/>
    <col min="13578" max="13578" width="26.09765625" style="8" customWidth="1"/>
    <col min="13579" max="13580" width="2.59765625" style="8" customWidth="1"/>
    <col min="13581" max="13581" width="10.5" style="8" customWidth="1"/>
    <col min="13582" max="13582" width="5" style="8" customWidth="1"/>
    <col min="13583" max="13587" width="16" style="8" customWidth="1"/>
    <col min="13588" max="13588" width="2.59765625" style="8" customWidth="1"/>
    <col min="13589" max="13826" width="14.296875" style="8"/>
    <col min="13827" max="13827" width="2.59765625" style="8" customWidth="1"/>
    <col min="13828" max="13828" width="10.5" style="8" customWidth="1"/>
    <col min="13829" max="13829" width="5" style="8" customWidth="1"/>
    <col min="13830" max="13831" width="15.796875" style="8" customWidth="1"/>
    <col min="13832" max="13832" width="12.69921875" style="8" customWidth="1"/>
    <col min="13833" max="13833" width="9.5" style="8" customWidth="1"/>
    <col min="13834" max="13834" width="26.09765625" style="8" customWidth="1"/>
    <col min="13835" max="13836" width="2.59765625" style="8" customWidth="1"/>
    <col min="13837" max="13837" width="10.5" style="8" customWidth="1"/>
    <col min="13838" max="13838" width="5" style="8" customWidth="1"/>
    <col min="13839" max="13843" width="16" style="8" customWidth="1"/>
    <col min="13844" max="13844" width="2.59765625" style="8" customWidth="1"/>
    <col min="13845" max="14082" width="14.296875" style="8"/>
    <col min="14083" max="14083" width="2.59765625" style="8" customWidth="1"/>
    <col min="14084" max="14084" width="10.5" style="8" customWidth="1"/>
    <col min="14085" max="14085" width="5" style="8" customWidth="1"/>
    <col min="14086" max="14087" width="15.796875" style="8" customWidth="1"/>
    <col min="14088" max="14088" width="12.69921875" style="8" customWidth="1"/>
    <col min="14089" max="14089" width="9.5" style="8" customWidth="1"/>
    <col min="14090" max="14090" width="26.09765625" style="8" customWidth="1"/>
    <col min="14091" max="14092" width="2.59765625" style="8" customWidth="1"/>
    <col min="14093" max="14093" width="10.5" style="8" customWidth="1"/>
    <col min="14094" max="14094" width="5" style="8" customWidth="1"/>
    <col min="14095" max="14099" width="16" style="8" customWidth="1"/>
    <col min="14100" max="14100" width="2.59765625" style="8" customWidth="1"/>
    <col min="14101" max="14338" width="14.296875" style="8"/>
    <col min="14339" max="14339" width="2.59765625" style="8" customWidth="1"/>
    <col min="14340" max="14340" width="10.5" style="8" customWidth="1"/>
    <col min="14341" max="14341" width="5" style="8" customWidth="1"/>
    <col min="14342" max="14343" width="15.796875" style="8" customWidth="1"/>
    <col min="14344" max="14344" width="12.69921875" style="8" customWidth="1"/>
    <col min="14345" max="14345" width="9.5" style="8" customWidth="1"/>
    <col min="14346" max="14346" width="26.09765625" style="8" customWidth="1"/>
    <col min="14347" max="14348" width="2.59765625" style="8" customWidth="1"/>
    <col min="14349" max="14349" width="10.5" style="8" customWidth="1"/>
    <col min="14350" max="14350" width="5" style="8" customWidth="1"/>
    <col min="14351" max="14355" width="16" style="8" customWidth="1"/>
    <col min="14356" max="14356" width="2.59765625" style="8" customWidth="1"/>
    <col min="14357" max="14594" width="14.296875" style="8"/>
    <col min="14595" max="14595" width="2.59765625" style="8" customWidth="1"/>
    <col min="14596" max="14596" width="10.5" style="8" customWidth="1"/>
    <col min="14597" max="14597" width="5" style="8" customWidth="1"/>
    <col min="14598" max="14599" width="15.796875" style="8" customWidth="1"/>
    <col min="14600" max="14600" width="12.69921875" style="8" customWidth="1"/>
    <col min="14601" max="14601" width="9.5" style="8" customWidth="1"/>
    <col min="14602" max="14602" width="26.09765625" style="8" customWidth="1"/>
    <col min="14603" max="14604" width="2.59765625" style="8" customWidth="1"/>
    <col min="14605" max="14605" width="10.5" style="8" customWidth="1"/>
    <col min="14606" max="14606" width="5" style="8" customWidth="1"/>
    <col min="14607" max="14611" width="16" style="8" customWidth="1"/>
    <col min="14612" max="14612" width="2.59765625" style="8" customWidth="1"/>
    <col min="14613" max="14850" width="14.296875" style="8"/>
    <col min="14851" max="14851" width="2.59765625" style="8" customWidth="1"/>
    <col min="14852" max="14852" width="10.5" style="8" customWidth="1"/>
    <col min="14853" max="14853" width="5" style="8" customWidth="1"/>
    <col min="14854" max="14855" width="15.796875" style="8" customWidth="1"/>
    <col min="14856" max="14856" width="12.69921875" style="8" customWidth="1"/>
    <col min="14857" max="14857" width="9.5" style="8" customWidth="1"/>
    <col min="14858" max="14858" width="26.09765625" style="8" customWidth="1"/>
    <col min="14859" max="14860" width="2.59765625" style="8" customWidth="1"/>
    <col min="14861" max="14861" width="10.5" style="8" customWidth="1"/>
    <col min="14862" max="14862" width="5" style="8" customWidth="1"/>
    <col min="14863" max="14867" width="16" style="8" customWidth="1"/>
    <col min="14868" max="14868" width="2.59765625" style="8" customWidth="1"/>
    <col min="14869" max="15106" width="14.296875" style="8"/>
    <col min="15107" max="15107" width="2.59765625" style="8" customWidth="1"/>
    <col min="15108" max="15108" width="10.5" style="8" customWidth="1"/>
    <col min="15109" max="15109" width="5" style="8" customWidth="1"/>
    <col min="15110" max="15111" width="15.796875" style="8" customWidth="1"/>
    <col min="15112" max="15112" width="12.69921875" style="8" customWidth="1"/>
    <col min="15113" max="15113" width="9.5" style="8" customWidth="1"/>
    <col min="15114" max="15114" width="26.09765625" style="8" customWidth="1"/>
    <col min="15115" max="15116" width="2.59765625" style="8" customWidth="1"/>
    <col min="15117" max="15117" width="10.5" style="8" customWidth="1"/>
    <col min="15118" max="15118" width="5" style="8" customWidth="1"/>
    <col min="15119" max="15123" width="16" style="8" customWidth="1"/>
    <col min="15124" max="15124" width="2.59765625" style="8" customWidth="1"/>
    <col min="15125" max="15362" width="14.296875" style="8"/>
    <col min="15363" max="15363" width="2.59765625" style="8" customWidth="1"/>
    <col min="15364" max="15364" width="10.5" style="8" customWidth="1"/>
    <col min="15365" max="15365" width="5" style="8" customWidth="1"/>
    <col min="15366" max="15367" width="15.796875" style="8" customWidth="1"/>
    <col min="15368" max="15368" width="12.69921875" style="8" customWidth="1"/>
    <col min="15369" max="15369" width="9.5" style="8" customWidth="1"/>
    <col min="15370" max="15370" width="26.09765625" style="8" customWidth="1"/>
    <col min="15371" max="15372" width="2.59765625" style="8" customWidth="1"/>
    <col min="15373" max="15373" width="10.5" style="8" customWidth="1"/>
    <col min="15374" max="15374" width="5" style="8" customWidth="1"/>
    <col min="15375" max="15379" width="16" style="8" customWidth="1"/>
    <col min="15380" max="15380" width="2.59765625" style="8" customWidth="1"/>
    <col min="15381" max="15618" width="14.296875" style="8"/>
    <col min="15619" max="15619" width="2.59765625" style="8" customWidth="1"/>
    <col min="15620" max="15620" width="10.5" style="8" customWidth="1"/>
    <col min="15621" max="15621" width="5" style="8" customWidth="1"/>
    <col min="15622" max="15623" width="15.796875" style="8" customWidth="1"/>
    <col min="15624" max="15624" width="12.69921875" style="8" customWidth="1"/>
    <col min="15625" max="15625" width="9.5" style="8" customWidth="1"/>
    <col min="15626" max="15626" width="26.09765625" style="8" customWidth="1"/>
    <col min="15627" max="15628" width="2.59765625" style="8" customWidth="1"/>
    <col min="15629" max="15629" width="10.5" style="8" customWidth="1"/>
    <col min="15630" max="15630" width="5" style="8" customWidth="1"/>
    <col min="15631" max="15635" width="16" style="8" customWidth="1"/>
    <col min="15636" max="15636" width="2.59765625" style="8" customWidth="1"/>
    <col min="15637" max="15874" width="14.296875" style="8"/>
    <col min="15875" max="15875" width="2.59765625" style="8" customWidth="1"/>
    <col min="15876" max="15876" width="10.5" style="8" customWidth="1"/>
    <col min="15877" max="15877" width="5" style="8" customWidth="1"/>
    <col min="15878" max="15879" width="15.796875" style="8" customWidth="1"/>
    <col min="15880" max="15880" width="12.69921875" style="8" customWidth="1"/>
    <col min="15881" max="15881" width="9.5" style="8" customWidth="1"/>
    <col min="15882" max="15882" width="26.09765625" style="8" customWidth="1"/>
    <col min="15883" max="15884" width="2.59765625" style="8" customWidth="1"/>
    <col min="15885" max="15885" width="10.5" style="8" customWidth="1"/>
    <col min="15886" max="15886" width="5" style="8" customWidth="1"/>
    <col min="15887" max="15891" width="16" style="8" customWidth="1"/>
    <col min="15892" max="15892" width="2.59765625" style="8" customWidth="1"/>
    <col min="15893" max="16130" width="14.296875" style="8"/>
    <col min="16131" max="16131" width="2.59765625" style="8" customWidth="1"/>
    <col min="16132" max="16132" width="10.5" style="8" customWidth="1"/>
    <col min="16133" max="16133" width="5" style="8" customWidth="1"/>
    <col min="16134" max="16135" width="15.796875" style="8" customWidth="1"/>
    <col min="16136" max="16136" width="12.69921875" style="8" customWidth="1"/>
    <col min="16137" max="16137" width="9.5" style="8" customWidth="1"/>
    <col min="16138" max="16138" width="26.09765625" style="8" customWidth="1"/>
    <col min="16139" max="16140" width="2.59765625" style="8" customWidth="1"/>
    <col min="16141" max="16141" width="10.5" style="8" customWidth="1"/>
    <col min="16142" max="16142" width="5" style="8" customWidth="1"/>
    <col min="16143" max="16147" width="16" style="8" customWidth="1"/>
    <col min="16148" max="16148" width="2.59765625" style="8" customWidth="1"/>
    <col min="16149" max="16384" width="14.296875" style="8"/>
  </cols>
  <sheetData>
    <row r="1" spans="2:32" ht="15" customHeight="1" x14ac:dyDescent="0.2">
      <c r="B1" s="145" t="s">
        <v>464</v>
      </c>
      <c r="C1" s="145"/>
      <c r="D1" s="145"/>
      <c r="H1" s="360" t="s">
        <v>465</v>
      </c>
      <c r="I1" s="360"/>
      <c r="J1" s="361" t="s">
        <v>466</v>
      </c>
      <c r="K1" s="361"/>
      <c r="L1" s="361"/>
    </row>
    <row r="2" spans="2:32" ht="15" customHeight="1" x14ac:dyDescent="0.2">
      <c r="B2" s="145"/>
      <c r="C2" s="145"/>
      <c r="D2" s="145"/>
      <c r="H2" s="362" t="s">
        <v>206</v>
      </c>
      <c r="I2" s="362"/>
      <c r="J2" s="363">
        <f ca="1">TODAY()</f>
        <v>46134</v>
      </c>
      <c r="K2" s="363"/>
      <c r="L2" s="363"/>
    </row>
    <row r="3" spans="2:32" ht="9" customHeight="1" x14ac:dyDescent="0.55000000000000004">
      <c r="B3" s="12"/>
      <c r="C3" s="13"/>
      <c r="D3" s="13"/>
      <c r="O3" s="11"/>
      <c r="P3" s="38"/>
      <c r="Q3" s="38"/>
      <c r="R3" s="38"/>
      <c r="S3" s="38"/>
      <c r="T3" s="38"/>
      <c r="U3" s="38"/>
      <c r="V3" s="38"/>
      <c r="W3" s="38"/>
      <c r="X3" s="38"/>
      <c r="Y3" s="38"/>
    </row>
    <row r="4" spans="2:32" ht="12" customHeight="1" x14ac:dyDescent="0.2">
      <c r="B4" s="337" t="s">
        <v>471</v>
      </c>
      <c r="C4" s="364" t="s">
        <v>509</v>
      </c>
      <c r="D4" s="365"/>
      <c r="E4" s="365"/>
      <c r="F4" s="365"/>
      <c r="G4" s="366"/>
      <c r="H4" s="365" t="s">
        <v>510</v>
      </c>
      <c r="I4" s="365"/>
      <c r="J4" s="369"/>
      <c r="K4" s="98"/>
      <c r="M4" s="344" t="s">
        <v>511</v>
      </c>
      <c r="N4" s="345"/>
      <c r="O4" s="14"/>
      <c r="P4" s="350" t="s">
        <v>468</v>
      </c>
      <c r="Q4" s="351"/>
      <c r="R4" s="351"/>
      <c r="S4" s="351"/>
      <c r="T4" s="351"/>
      <c r="U4" s="351"/>
      <c r="V4" s="352"/>
      <c r="W4" s="39"/>
      <c r="X4" s="353" t="s">
        <v>469</v>
      </c>
      <c r="Y4" s="353" t="s">
        <v>470</v>
      </c>
      <c r="Z4" s="73"/>
      <c r="AF4" s="24"/>
    </row>
    <row r="5" spans="2:32" ht="10.5" customHeight="1" x14ac:dyDescent="0.2">
      <c r="B5" s="338"/>
      <c r="C5" s="367"/>
      <c r="D5" s="276"/>
      <c r="E5" s="276"/>
      <c r="F5" s="276"/>
      <c r="G5" s="368"/>
      <c r="H5" s="276"/>
      <c r="I5" s="276"/>
      <c r="J5" s="277"/>
      <c r="K5" s="98"/>
      <c r="M5" s="346"/>
      <c r="N5" s="347"/>
      <c r="O5" s="14"/>
      <c r="P5" s="356" t="s">
        <v>472</v>
      </c>
      <c r="Q5" s="357"/>
      <c r="R5" s="357"/>
      <c r="S5" s="295" t="s">
        <v>473</v>
      </c>
      <c r="T5" s="299"/>
      <c r="U5" s="357" t="s">
        <v>474</v>
      </c>
      <c r="V5" s="358"/>
      <c r="W5" s="85"/>
      <c r="X5" s="354"/>
      <c r="Y5" s="354"/>
      <c r="Z5" s="73"/>
      <c r="AF5" s="24"/>
    </row>
    <row r="6" spans="2:32" ht="15" customHeight="1" x14ac:dyDescent="0.2">
      <c r="B6" s="339" t="s">
        <v>475</v>
      </c>
      <c r="C6" s="340" t="s">
        <v>512</v>
      </c>
      <c r="D6" s="146"/>
      <c r="E6" s="146"/>
      <c r="F6" s="146"/>
      <c r="G6" s="341"/>
      <c r="H6" s="146" t="s">
        <v>513</v>
      </c>
      <c r="I6" s="146"/>
      <c r="J6" s="147"/>
      <c r="K6" s="99"/>
      <c r="M6" s="346"/>
      <c r="N6" s="347"/>
      <c r="O6" s="14"/>
      <c r="P6" s="105" t="s">
        <v>476</v>
      </c>
      <c r="Q6" s="106" t="s">
        <v>477</v>
      </c>
      <c r="R6" s="106" t="s">
        <v>478</v>
      </c>
      <c r="S6" s="297"/>
      <c r="T6" s="300"/>
      <c r="U6" s="298"/>
      <c r="V6" s="300"/>
      <c r="W6" s="85"/>
      <c r="X6" s="355"/>
      <c r="Y6" s="355"/>
      <c r="Z6" s="73"/>
    </row>
    <row r="7" spans="2:32" ht="15" customHeight="1" x14ac:dyDescent="0.2">
      <c r="B7" s="338"/>
      <c r="C7" s="270"/>
      <c r="D7" s="148"/>
      <c r="E7" s="148"/>
      <c r="F7" s="148"/>
      <c r="G7" s="271"/>
      <c r="H7" s="148"/>
      <c r="I7" s="148"/>
      <c r="J7" s="149"/>
      <c r="K7" s="99"/>
      <c r="M7" s="346"/>
      <c r="N7" s="347"/>
      <c r="O7" s="9"/>
      <c r="P7" s="342" t="s">
        <v>290</v>
      </c>
      <c r="Q7" s="168" t="s">
        <v>315</v>
      </c>
      <c r="R7" s="343" t="s">
        <v>366</v>
      </c>
      <c r="S7" s="167" t="s">
        <v>346</v>
      </c>
      <c r="T7" s="359"/>
      <c r="U7" s="229" t="s">
        <v>351</v>
      </c>
      <c r="V7" s="230"/>
      <c r="W7" s="15"/>
      <c r="X7" s="167" t="s">
        <v>375</v>
      </c>
      <c r="Y7" s="167" t="s">
        <v>432</v>
      </c>
      <c r="Z7" s="73"/>
    </row>
    <row r="8" spans="2:32" ht="15" customHeight="1" x14ac:dyDescent="0.2">
      <c r="B8" s="331" t="s">
        <v>479</v>
      </c>
      <c r="C8" s="199" t="s">
        <v>514</v>
      </c>
      <c r="D8" s="200"/>
      <c r="E8" s="200"/>
      <c r="F8" s="333" t="s">
        <v>480</v>
      </c>
      <c r="G8" s="334"/>
      <c r="H8" s="156" t="str">
        <f ca="1">IFERROR(IF(OR(ISBLANK(J2), ISBLANK(C8)), "", DATEDIF(IF(ISNUMBER(C8), TEXT(C8, "yyyy/mm/dd"), C8), J2, "y") &amp; " 歳"),IF(OR(ISBLANK(J2), ISBLANK(C8)), "", DATEDIF(DATE(LEFT(C8,4), MID(C8,5,2), RIGHT(C8,2)), J2, "y") &amp; " 歳"))</f>
        <v>42 歳</v>
      </c>
      <c r="I8" s="337" t="s">
        <v>481</v>
      </c>
      <c r="J8" s="154" t="s">
        <v>224</v>
      </c>
      <c r="K8" s="100"/>
      <c r="M8" s="346"/>
      <c r="N8" s="347"/>
      <c r="O8" s="14"/>
      <c r="P8" s="323"/>
      <c r="Q8" s="128"/>
      <c r="R8" s="324"/>
      <c r="S8" s="130"/>
      <c r="T8" s="226"/>
      <c r="U8" s="229"/>
      <c r="V8" s="230"/>
      <c r="W8" s="15"/>
      <c r="X8" s="130"/>
      <c r="Y8" s="130"/>
      <c r="Z8" s="73"/>
    </row>
    <row r="9" spans="2:32" ht="15" customHeight="1" x14ac:dyDescent="0.2">
      <c r="B9" s="332"/>
      <c r="C9" s="201"/>
      <c r="D9" s="202"/>
      <c r="E9" s="202"/>
      <c r="F9" s="335"/>
      <c r="G9" s="336"/>
      <c r="H9" s="157"/>
      <c r="I9" s="338"/>
      <c r="J9" s="155"/>
      <c r="K9" s="100"/>
      <c r="M9" s="346"/>
      <c r="N9" s="347"/>
      <c r="O9" s="9"/>
      <c r="P9" s="319" t="s">
        <v>290</v>
      </c>
      <c r="Q9" s="127" t="s">
        <v>315</v>
      </c>
      <c r="R9" s="321" t="s">
        <v>366</v>
      </c>
      <c r="S9" s="129" t="s">
        <v>348</v>
      </c>
      <c r="T9" s="227"/>
      <c r="U9" s="231" t="s">
        <v>351</v>
      </c>
      <c r="V9" s="232"/>
      <c r="W9" s="15"/>
      <c r="X9" s="129" t="s">
        <v>391</v>
      </c>
      <c r="Y9" s="129" t="s">
        <v>413</v>
      </c>
      <c r="Z9" s="73"/>
    </row>
    <row r="10" spans="2:32" ht="15" customHeight="1" x14ac:dyDescent="0.2">
      <c r="B10" s="329" t="s">
        <v>482</v>
      </c>
      <c r="C10" s="88" t="s">
        <v>483</v>
      </c>
      <c r="D10" s="150">
        <v>65400009</v>
      </c>
      <c r="E10" s="150"/>
      <c r="F10" s="150"/>
      <c r="G10" s="150"/>
      <c r="H10" s="150"/>
      <c r="I10" s="150"/>
      <c r="J10" s="151"/>
      <c r="K10" s="101"/>
      <c r="M10" s="346"/>
      <c r="N10" s="347"/>
      <c r="O10" s="9"/>
      <c r="P10" s="323"/>
      <c r="Q10" s="128"/>
      <c r="R10" s="324"/>
      <c r="S10" s="130"/>
      <c r="T10" s="226"/>
      <c r="U10" s="229"/>
      <c r="V10" s="230"/>
      <c r="W10" s="16"/>
      <c r="X10" s="130"/>
      <c r="Y10" s="130"/>
      <c r="Z10" s="73"/>
    </row>
    <row r="11" spans="2:32" ht="15" customHeight="1" x14ac:dyDescent="0.2">
      <c r="B11" s="330"/>
      <c r="C11" s="172" t="s">
        <v>515</v>
      </c>
      <c r="D11" s="172"/>
      <c r="E11" s="172"/>
      <c r="F11" s="172"/>
      <c r="G11" s="172"/>
      <c r="H11" s="172"/>
      <c r="I11" s="172"/>
      <c r="J11" s="172"/>
      <c r="K11" s="97"/>
      <c r="M11" s="346"/>
      <c r="N11" s="347"/>
      <c r="O11" s="9"/>
      <c r="P11" s="319" t="s">
        <v>292</v>
      </c>
      <c r="Q11" s="127" t="s">
        <v>315</v>
      </c>
      <c r="R11" s="321" t="s">
        <v>366</v>
      </c>
      <c r="S11" s="129" t="s">
        <v>347</v>
      </c>
      <c r="T11" s="227"/>
      <c r="U11" s="231" t="s">
        <v>351</v>
      </c>
      <c r="V11" s="232"/>
      <c r="W11" s="16"/>
      <c r="X11" s="129"/>
      <c r="Y11" s="129"/>
      <c r="Z11" s="74"/>
      <c r="AA11" s="26"/>
      <c r="AB11" s="25"/>
    </row>
    <row r="12" spans="2:32" ht="15" customHeight="1" x14ac:dyDescent="0.2">
      <c r="B12" s="330"/>
      <c r="C12" s="173"/>
      <c r="D12" s="173"/>
      <c r="E12" s="173"/>
      <c r="F12" s="173"/>
      <c r="G12" s="173"/>
      <c r="H12" s="173"/>
      <c r="I12" s="173"/>
      <c r="J12" s="173"/>
      <c r="K12" s="97"/>
      <c r="M12" s="348"/>
      <c r="N12" s="349"/>
      <c r="O12" s="17"/>
      <c r="P12" s="323"/>
      <c r="Q12" s="128"/>
      <c r="R12" s="324"/>
      <c r="S12" s="130"/>
      <c r="T12" s="226"/>
      <c r="U12" s="233"/>
      <c r="V12" s="234"/>
      <c r="W12" s="16"/>
      <c r="X12" s="130"/>
      <c r="Y12" s="130"/>
      <c r="Z12" s="74"/>
      <c r="AA12" s="26"/>
      <c r="AB12" s="25"/>
      <c r="AC12" s="25"/>
      <c r="AD12" s="25"/>
      <c r="AE12" s="25"/>
    </row>
    <row r="13" spans="2:32" ht="15" customHeight="1" x14ac:dyDescent="0.2">
      <c r="B13" s="107" t="s">
        <v>484</v>
      </c>
      <c r="C13" s="188" t="s">
        <v>516</v>
      </c>
      <c r="D13" s="189"/>
      <c r="E13" s="190"/>
      <c r="F13" s="190"/>
      <c r="G13" s="190"/>
      <c r="H13" s="190"/>
      <c r="I13" s="190"/>
      <c r="J13" s="191"/>
      <c r="K13" s="102"/>
      <c r="O13" s="17"/>
      <c r="P13" s="319" t="s">
        <v>292</v>
      </c>
      <c r="Q13" s="127" t="s">
        <v>315</v>
      </c>
      <c r="R13" s="321" t="s">
        <v>366</v>
      </c>
      <c r="S13" s="129" t="s">
        <v>350</v>
      </c>
      <c r="T13" s="227"/>
      <c r="U13" s="231" t="s">
        <v>351</v>
      </c>
      <c r="V13" s="232"/>
      <c r="W13" s="16"/>
      <c r="X13" s="129"/>
      <c r="Y13" s="241"/>
      <c r="Z13" s="68"/>
      <c r="AA13" s="28"/>
      <c r="AB13" s="27"/>
      <c r="AC13" s="27"/>
      <c r="AD13" s="27"/>
      <c r="AE13" s="27"/>
    </row>
    <row r="14" spans="2:32" ht="15" customHeight="1" x14ac:dyDescent="0.2">
      <c r="B14" s="104" t="s">
        <v>485</v>
      </c>
      <c r="C14" s="325" t="s">
        <v>517</v>
      </c>
      <c r="D14" s="326"/>
      <c r="E14" s="327"/>
      <c r="F14" s="327"/>
      <c r="G14" s="327"/>
      <c r="H14" s="327"/>
      <c r="I14" s="327"/>
      <c r="J14" s="328"/>
      <c r="K14" s="108"/>
      <c r="O14" s="17"/>
      <c r="P14" s="323"/>
      <c r="Q14" s="128"/>
      <c r="R14" s="324"/>
      <c r="S14" s="130"/>
      <c r="T14" s="226"/>
      <c r="U14" s="229"/>
      <c r="V14" s="230"/>
      <c r="W14" s="16"/>
      <c r="X14" s="130"/>
      <c r="Y14" s="243"/>
      <c r="Z14" s="68"/>
      <c r="AA14" s="28"/>
      <c r="AB14" s="27"/>
      <c r="AC14" s="27"/>
      <c r="AD14" s="27"/>
      <c r="AE14" s="27"/>
    </row>
    <row r="15" spans="2:32" ht="15" customHeight="1" x14ac:dyDescent="0.45">
      <c r="O15" s="18"/>
      <c r="P15" s="319" t="s">
        <v>296</v>
      </c>
      <c r="Q15" s="127" t="s">
        <v>315</v>
      </c>
      <c r="R15" s="321" t="s">
        <v>366</v>
      </c>
      <c r="S15" s="129" t="s">
        <v>346</v>
      </c>
      <c r="T15" s="227"/>
      <c r="U15" s="231" t="s">
        <v>352</v>
      </c>
      <c r="V15" s="232"/>
      <c r="W15" s="16"/>
      <c r="X15" s="129"/>
      <c r="Y15" s="241"/>
      <c r="Z15" s="68"/>
      <c r="AA15" s="28"/>
      <c r="AB15" s="27"/>
      <c r="AC15" s="27"/>
      <c r="AD15" s="27"/>
      <c r="AE15" s="27"/>
    </row>
    <row r="16" spans="2:32" ht="15" customHeight="1" x14ac:dyDescent="0.2">
      <c r="B16" s="295" t="s">
        <v>486</v>
      </c>
      <c r="C16" s="296"/>
      <c r="D16" s="296"/>
      <c r="E16" s="296"/>
      <c r="F16" s="296"/>
      <c r="G16" s="296"/>
      <c r="H16" s="299"/>
      <c r="I16" s="295" t="s">
        <v>487</v>
      </c>
      <c r="J16" s="296"/>
      <c r="K16" s="296"/>
      <c r="L16" s="296"/>
      <c r="M16" s="296"/>
      <c r="N16" s="299"/>
      <c r="P16" s="320"/>
      <c r="Q16" s="144"/>
      <c r="R16" s="322"/>
      <c r="S16" s="240"/>
      <c r="T16" s="261"/>
      <c r="U16" s="264"/>
      <c r="V16" s="265"/>
      <c r="W16" s="16"/>
      <c r="X16" s="240"/>
      <c r="Y16" s="242"/>
      <c r="Z16" s="68"/>
      <c r="AA16" s="28"/>
      <c r="AB16" s="27"/>
      <c r="AC16" s="27"/>
      <c r="AD16" s="27"/>
      <c r="AE16" s="27"/>
    </row>
    <row r="17" spans="2:31" ht="15" customHeight="1" x14ac:dyDescent="0.2">
      <c r="B17" s="109" t="s">
        <v>488</v>
      </c>
      <c r="C17" s="110" t="s">
        <v>489</v>
      </c>
      <c r="D17" s="110" t="s">
        <v>490</v>
      </c>
      <c r="E17" s="301" t="s">
        <v>491</v>
      </c>
      <c r="F17" s="301"/>
      <c r="G17" s="301"/>
      <c r="H17" s="111" t="s">
        <v>492</v>
      </c>
      <c r="I17" s="297"/>
      <c r="J17" s="298"/>
      <c r="K17" s="298"/>
      <c r="L17" s="298"/>
      <c r="M17" s="298"/>
      <c r="N17" s="300"/>
      <c r="P17" s="87"/>
      <c r="Q17" s="87"/>
      <c r="R17" s="19"/>
      <c r="S17" s="19"/>
      <c r="T17" s="19"/>
      <c r="U17" s="19"/>
      <c r="V17" s="19"/>
      <c r="W17" s="19"/>
      <c r="X17" s="19"/>
      <c r="Y17" s="20"/>
      <c r="Z17" s="27"/>
      <c r="AA17" s="28"/>
      <c r="AB17" s="27"/>
      <c r="AC17" s="27"/>
      <c r="AD17" s="27"/>
      <c r="AE17" s="27"/>
    </row>
    <row r="18" spans="2:31" ht="15" customHeight="1" x14ac:dyDescent="0.2">
      <c r="B18" s="312" t="s">
        <v>283</v>
      </c>
      <c r="C18" s="313" t="s">
        <v>316</v>
      </c>
      <c r="D18" s="180" t="str">
        <f>IF(B18&lt;&gt;"","～","")</f>
        <v>～</v>
      </c>
      <c r="E18" s="181" t="s">
        <v>286</v>
      </c>
      <c r="F18" s="182"/>
      <c r="G18" s="183"/>
      <c r="H18" s="169" t="s">
        <v>315</v>
      </c>
      <c r="I18" s="177" t="s">
        <v>518</v>
      </c>
      <c r="J18" s="178"/>
      <c r="K18" s="178"/>
      <c r="L18" s="178"/>
      <c r="M18" s="178"/>
      <c r="N18" s="179"/>
      <c r="O18" s="10"/>
      <c r="P18" s="297" t="s">
        <v>493</v>
      </c>
      <c r="Q18" s="298"/>
      <c r="R18" s="298"/>
      <c r="S18" s="298"/>
      <c r="T18" s="298"/>
      <c r="U18" s="298"/>
      <c r="V18" s="298"/>
      <c r="W18" s="298"/>
      <c r="X18" s="298"/>
      <c r="Y18" s="298"/>
      <c r="Z18" s="68"/>
      <c r="AA18" s="28"/>
      <c r="AB18" s="27"/>
      <c r="AC18" s="27"/>
      <c r="AD18" s="27"/>
      <c r="AE18" s="27"/>
    </row>
    <row r="19" spans="2:31" ht="15" customHeight="1" x14ac:dyDescent="0.2">
      <c r="B19" s="303"/>
      <c r="C19" s="305"/>
      <c r="D19" s="143"/>
      <c r="E19" s="124"/>
      <c r="F19" s="125"/>
      <c r="G19" s="126"/>
      <c r="H19" s="135"/>
      <c r="I19" s="161"/>
      <c r="J19" s="162"/>
      <c r="K19" s="162"/>
      <c r="L19" s="162"/>
      <c r="M19" s="162"/>
      <c r="N19" s="163"/>
      <c r="O19" s="10"/>
      <c r="P19" s="177" t="s">
        <v>519</v>
      </c>
      <c r="Q19" s="314"/>
      <c r="R19" s="314"/>
      <c r="S19" s="314"/>
      <c r="T19" s="314"/>
      <c r="U19" s="314"/>
      <c r="V19" s="314"/>
      <c r="W19" s="314"/>
      <c r="X19" s="314"/>
      <c r="Y19" s="314"/>
      <c r="Z19" s="68"/>
      <c r="AA19" s="28"/>
      <c r="AB19" s="27"/>
      <c r="AC19" s="27"/>
      <c r="AD19" s="27"/>
      <c r="AE19" s="27"/>
    </row>
    <row r="20" spans="2:31" ht="15" customHeight="1" x14ac:dyDescent="0.2">
      <c r="B20" s="302" t="s">
        <v>286</v>
      </c>
      <c r="C20" s="304" t="s">
        <v>316</v>
      </c>
      <c r="D20" s="142" t="str">
        <f>IF(B20&lt;&gt;"","～","")</f>
        <v>～</v>
      </c>
      <c r="E20" s="121" t="s">
        <v>290</v>
      </c>
      <c r="F20" s="122"/>
      <c r="G20" s="123"/>
      <c r="H20" s="131" t="s">
        <v>315</v>
      </c>
      <c r="I20" s="158" t="s">
        <v>520</v>
      </c>
      <c r="J20" s="159"/>
      <c r="K20" s="159"/>
      <c r="L20" s="159"/>
      <c r="M20" s="159"/>
      <c r="N20" s="160"/>
      <c r="O20" s="10"/>
      <c r="P20" s="315"/>
      <c r="Q20" s="316"/>
      <c r="R20" s="316"/>
      <c r="S20" s="316"/>
      <c r="T20" s="316"/>
      <c r="U20" s="316"/>
      <c r="V20" s="316"/>
      <c r="W20" s="316"/>
      <c r="X20" s="316"/>
      <c r="Y20" s="316"/>
      <c r="Z20" s="68"/>
      <c r="AA20" s="28"/>
      <c r="AB20" s="27"/>
      <c r="AC20" s="27"/>
      <c r="AD20" s="27"/>
      <c r="AE20" s="27"/>
    </row>
    <row r="21" spans="2:31" ht="15" customHeight="1" x14ac:dyDescent="0.2">
      <c r="B21" s="303"/>
      <c r="C21" s="305"/>
      <c r="D21" s="143"/>
      <c r="E21" s="124"/>
      <c r="F21" s="125"/>
      <c r="G21" s="126"/>
      <c r="H21" s="135"/>
      <c r="I21" s="161"/>
      <c r="J21" s="162"/>
      <c r="K21" s="162"/>
      <c r="L21" s="162"/>
      <c r="M21" s="162"/>
      <c r="N21" s="163"/>
      <c r="P21" s="315"/>
      <c r="Q21" s="316"/>
      <c r="R21" s="316"/>
      <c r="S21" s="316"/>
      <c r="T21" s="316"/>
      <c r="U21" s="316"/>
      <c r="V21" s="316"/>
      <c r="W21" s="316"/>
      <c r="X21" s="316"/>
      <c r="Y21" s="316"/>
      <c r="Z21" s="68"/>
      <c r="AA21" s="28"/>
      <c r="AB21" s="27"/>
      <c r="AC21" s="27"/>
      <c r="AD21" s="27"/>
      <c r="AE21" s="27"/>
    </row>
    <row r="22" spans="2:31" ht="15" customHeight="1" x14ac:dyDescent="0.2">
      <c r="B22" s="302" t="s">
        <v>290</v>
      </c>
      <c r="C22" s="304" t="s">
        <v>316</v>
      </c>
      <c r="D22" s="142" t="str">
        <f t="shared" ref="D22" si="0">IF(B22&lt;&gt;"","～","")</f>
        <v>～</v>
      </c>
      <c r="E22" s="121" t="s">
        <v>292</v>
      </c>
      <c r="F22" s="122"/>
      <c r="G22" s="123"/>
      <c r="H22" s="131" t="s">
        <v>315</v>
      </c>
      <c r="I22" s="158" t="s">
        <v>521</v>
      </c>
      <c r="J22" s="159"/>
      <c r="K22" s="159"/>
      <c r="L22" s="159"/>
      <c r="M22" s="159"/>
      <c r="N22" s="160"/>
      <c r="P22" s="317"/>
      <c r="Q22" s="318"/>
      <c r="R22" s="318"/>
      <c r="S22" s="318"/>
      <c r="T22" s="318"/>
      <c r="U22" s="318"/>
      <c r="V22" s="318"/>
      <c r="W22" s="318"/>
      <c r="X22" s="318"/>
      <c r="Y22" s="318"/>
      <c r="Z22" s="68"/>
      <c r="AA22" s="28"/>
      <c r="AB22" s="27"/>
      <c r="AC22" s="27"/>
      <c r="AD22" s="27"/>
      <c r="AE22" s="27"/>
    </row>
    <row r="23" spans="2:31" ht="15" customHeight="1" x14ac:dyDescent="0.2">
      <c r="B23" s="303"/>
      <c r="C23" s="305"/>
      <c r="D23" s="143"/>
      <c r="E23" s="124"/>
      <c r="F23" s="125"/>
      <c r="G23" s="126"/>
      <c r="H23" s="135"/>
      <c r="I23" s="161"/>
      <c r="J23" s="162"/>
      <c r="K23" s="162"/>
      <c r="L23" s="162"/>
      <c r="M23" s="162"/>
      <c r="N23" s="163"/>
      <c r="Q23" s="21"/>
      <c r="R23" s="21"/>
      <c r="S23" s="21"/>
      <c r="T23" s="21"/>
      <c r="U23" s="21"/>
      <c r="V23" s="21"/>
      <c r="W23" s="21"/>
      <c r="X23" s="21"/>
      <c r="Y23" s="10"/>
      <c r="Z23" s="27"/>
      <c r="AA23" s="27"/>
      <c r="AB23" s="27"/>
      <c r="AC23" s="27"/>
      <c r="AD23" s="27"/>
      <c r="AE23" s="27"/>
    </row>
    <row r="24" spans="2:31" ht="15" customHeight="1" x14ac:dyDescent="0.2">
      <c r="B24" s="302" t="s">
        <v>292</v>
      </c>
      <c r="C24" s="304" t="s">
        <v>316</v>
      </c>
      <c r="D24" s="142" t="str">
        <f t="shared" ref="D24" si="1">IF(B24&lt;&gt;"","～","")</f>
        <v>～</v>
      </c>
      <c r="E24" s="121" t="s">
        <v>294</v>
      </c>
      <c r="F24" s="122"/>
      <c r="G24" s="123"/>
      <c r="H24" s="131" t="s">
        <v>315</v>
      </c>
      <c r="I24" s="158" t="s">
        <v>522</v>
      </c>
      <c r="J24" s="159"/>
      <c r="K24" s="159"/>
      <c r="L24" s="159"/>
      <c r="M24" s="159"/>
      <c r="N24" s="160"/>
      <c r="P24" s="309" t="s">
        <v>494</v>
      </c>
      <c r="Q24" s="309"/>
      <c r="R24" s="309" t="s">
        <v>495</v>
      </c>
      <c r="S24" s="309" t="s">
        <v>496</v>
      </c>
      <c r="T24" s="310" t="s">
        <v>497</v>
      </c>
      <c r="U24" s="37"/>
      <c r="V24" s="310" t="s">
        <v>498</v>
      </c>
      <c r="W24" s="310"/>
      <c r="X24" s="311" t="s">
        <v>499</v>
      </c>
      <c r="Y24" s="306" t="s">
        <v>500</v>
      </c>
      <c r="Z24" s="69"/>
      <c r="AA24" s="10"/>
      <c r="AB24" s="10"/>
      <c r="AC24" s="10"/>
      <c r="AD24" s="10"/>
    </row>
    <row r="25" spans="2:31" ht="15" customHeight="1" x14ac:dyDescent="0.2">
      <c r="B25" s="303"/>
      <c r="C25" s="305"/>
      <c r="D25" s="143"/>
      <c r="E25" s="124"/>
      <c r="F25" s="125"/>
      <c r="G25" s="126"/>
      <c r="H25" s="135"/>
      <c r="I25" s="161"/>
      <c r="J25" s="162"/>
      <c r="K25" s="162"/>
      <c r="L25" s="162"/>
      <c r="M25" s="162"/>
      <c r="N25" s="163"/>
      <c r="P25" s="309"/>
      <c r="Q25" s="309"/>
      <c r="R25" s="309"/>
      <c r="S25" s="309"/>
      <c r="T25" s="310"/>
      <c r="U25" s="37"/>
      <c r="V25" s="310"/>
      <c r="W25" s="310"/>
      <c r="X25" s="311"/>
      <c r="Y25" s="306"/>
      <c r="Z25" s="69"/>
      <c r="AA25" s="10"/>
      <c r="AB25" s="10"/>
      <c r="AC25" s="10"/>
      <c r="AD25" s="10"/>
    </row>
    <row r="26" spans="2:31" ht="15" customHeight="1" x14ac:dyDescent="0.2">
      <c r="B26" s="302" t="s">
        <v>295</v>
      </c>
      <c r="C26" s="304" t="s">
        <v>316</v>
      </c>
      <c r="D26" s="142" t="str">
        <f t="shared" ref="D26" si="2">IF(B26&lt;&gt;"","～","")</f>
        <v>～</v>
      </c>
      <c r="E26" s="121" t="s">
        <v>296</v>
      </c>
      <c r="F26" s="122"/>
      <c r="G26" s="123"/>
      <c r="H26" s="131" t="s">
        <v>315</v>
      </c>
      <c r="I26" s="158" t="s">
        <v>523</v>
      </c>
      <c r="J26" s="159"/>
      <c r="K26" s="159"/>
      <c r="L26" s="159"/>
      <c r="M26" s="159"/>
      <c r="N26" s="160"/>
      <c r="P26" s="119" t="s">
        <v>211</v>
      </c>
      <c r="Q26" s="119"/>
      <c r="R26" s="119" t="s">
        <v>213</v>
      </c>
      <c r="S26" s="119" t="s">
        <v>215</v>
      </c>
      <c r="T26" s="119" t="s">
        <v>458</v>
      </c>
      <c r="U26" s="89"/>
      <c r="V26" s="119" t="s">
        <v>233</v>
      </c>
      <c r="W26" s="119"/>
      <c r="X26" s="119" t="s">
        <v>233</v>
      </c>
      <c r="Y26" s="154" t="s">
        <v>238</v>
      </c>
      <c r="Z26" s="69"/>
      <c r="AA26" s="10"/>
      <c r="AB26" s="10"/>
      <c r="AC26" s="10"/>
      <c r="AD26" s="10"/>
    </row>
    <row r="27" spans="2:31" ht="15" customHeight="1" x14ac:dyDescent="0.2">
      <c r="B27" s="307"/>
      <c r="C27" s="308"/>
      <c r="D27" s="292"/>
      <c r="E27" s="212"/>
      <c r="F27" s="213"/>
      <c r="G27" s="214"/>
      <c r="H27" s="132"/>
      <c r="I27" s="161"/>
      <c r="J27" s="162"/>
      <c r="K27" s="162"/>
      <c r="L27" s="162"/>
      <c r="M27" s="162"/>
      <c r="N27" s="163"/>
      <c r="P27" s="119"/>
      <c r="Q27" s="119"/>
      <c r="R27" s="119"/>
      <c r="S27" s="119"/>
      <c r="T27" s="119"/>
      <c r="U27" s="86"/>
      <c r="V27" s="119"/>
      <c r="W27" s="119"/>
      <c r="X27" s="119"/>
      <c r="Y27" s="155"/>
      <c r="Z27" s="69"/>
      <c r="AA27" s="10"/>
      <c r="AB27" s="10"/>
      <c r="AC27" s="10"/>
      <c r="AD27" s="10"/>
    </row>
    <row r="28" spans="2:31" ht="15" customHeight="1" x14ac:dyDescent="0.2">
      <c r="B28" s="295" t="s">
        <v>501</v>
      </c>
      <c r="C28" s="296"/>
      <c r="D28" s="296"/>
      <c r="E28" s="296"/>
      <c r="F28" s="296"/>
      <c r="G28" s="296"/>
      <c r="H28" s="299"/>
      <c r="I28" s="295" t="s">
        <v>502</v>
      </c>
      <c r="J28" s="296"/>
      <c r="K28" s="296"/>
      <c r="L28" s="296"/>
      <c r="M28" s="296"/>
      <c r="N28" s="299"/>
      <c r="Q28" s="21"/>
      <c r="R28" s="21"/>
      <c r="S28" s="21"/>
      <c r="T28" s="21"/>
      <c r="U28" s="21"/>
      <c r="V28" s="21"/>
      <c r="W28" s="21"/>
      <c r="X28" s="21"/>
      <c r="Y28" s="10"/>
      <c r="Z28" s="10"/>
      <c r="AA28" s="21"/>
      <c r="AB28" s="10"/>
      <c r="AC28" s="10"/>
      <c r="AD28" s="10"/>
      <c r="AE28" s="10"/>
    </row>
    <row r="29" spans="2:31" ht="15" customHeight="1" x14ac:dyDescent="0.45">
      <c r="B29" s="109" t="s">
        <v>503</v>
      </c>
      <c r="C29" s="110" t="s">
        <v>504</v>
      </c>
      <c r="D29" s="110" t="s">
        <v>490</v>
      </c>
      <c r="E29" s="301" t="s">
        <v>505</v>
      </c>
      <c r="F29" s="301"/>
      <c r="G29" s="301"/>
      <c r="H29" s="111" t="s">
        <v>506</v>
      </c>
      <c r="I29" s="297"/>
      <c r="J29" s="298"/>
      <c r="K29" s="298"/>
      <c r="L29" s="298"/>
      <c r="M29" s="298"/>
      <c r="N29" s="300"/>
      <c r="P29" s="295" t="s">
        <v>507</v>
      </c>
      <c r="Q29" s="296"/>
      <c r="R29" s="296"/>
      <c r="S29" s="296"/>
      <c r="T29" s="296"/>
      <c r="U29" s="296"/>
      <c r="V29" s="296"/>
      <c r="W29" s="296"/>
      <c r="X29" s="296"/>
      <c r="Y29" s="296"/>
      <c r="Z29" s="70"/>
      <c r="AA29" s="29"/>
      <c r="AB29" s="10"/>
      <c r="AC29" s="10"/>
      <c r="AD29" s="10"/>
      <c r="AE29" s="10"/>
    </row>
    <row r="30" spans="2:31" ht="15" customHeight="1" x14ac:dyDescent="0.45">
      <c r="B30" s="210" t="s">
        <v>296</v>
      </c>
      <c r="C30" s="293" t="s">
        <v>316</v>
      </c>
      <c r="D30" s="208" t="str">
        <f t="shared" ref="D30:D32" si="3">IF(B30&lt;&gt;"","～","")</f>
        <v>～</v>
      </c>
      <c r="E30" s="181" t="s">
        <v>297</v>
      </c>
      <c r="F30" s="182"/>
      <c r="G30" s="183"/>
      <c r="H30" s="294" t="s">
        <v>315</v>
      </c>
      <c r="I30" s="158" t="s">
        <v>524</v>
      </c>
      <c r="J30" s="159"/>
      <c r="K30" s="159"/>
      <c r="L30" s="159"/>
      <c r="M30" s="159"/>
      <c r="N30" s="160"/>
      <c r="O30" s="22"/>
      <c r="P30" s="297"/>
      <c r="Q30" s="298"/>
      <c r="R30" s="298"/>
      <c r="S30" s="298"/>
      <c r="T30" s="298"/>
      <c r="U30" s="298"/>
      <c r="V30" s="298"/>
      <c r="W30" s="298"/>
      <c r="X30" s="298"/>
      <c r="Y30" s="298"/>
      <c r="Z30" s="70"/>
      <c r="AA30" s="29"/>
      <c r="AB30" s="10"/>
      <c r="AC30" s="10"/>
      <c r="AD30" s="10"/>
      <c r="AE30" s="10"/>
    </row>
    <row r="31" spans="2:31" ht="15" customHeight="1" x14ac:dyDescent="0.45">
      <c r="B31" s="211"/>
      <c r="C31" s="141"/>
      <c r="D31" s="209"/>
      <c r="E31" s="124"/>
      <c r="F31" s="125"/>
      <c r="G31" s="126"/>
      <c r="H31" s="139"/>
      <c r="I31" s="161"/>
      <c r="J31" s="162"/>
      <c r="K31" s="162"/>
      <c r="L31" s="162"/>
      <c r="M31" s="162"/>
      <c r="N31" s="163"/>
      <c r="O31" s="10"/>
      <c r="P31" s="250" t="s">
        <v>525</v>
      </c>
      <c r="Q31" s="251"/>
      <c r="R31" s="251"/>
      <c r="S31" s="251"/>
      <c r="T31" s="251"/>
      <c r="U31" s="251"/>
      <c r="V31" s="251"/>
      <c r="W31" s="251"/>
      <c r="X31" s="251"/>
      <c r="Y31" s="251"/>
      <c r="Z31" s="70"/>
      <c r="AA31" s="29"/>
      <c r="AB31" s="10"/>
      <c r="AC31" s="10"/>
      <c r="AD31" s="10"/>
      <c r="AE31" s="10"/>
    </row>
    <row r="32" spans="2:31" ht="15" customHeight="1" x14ac:dyDescent="0.3">
      <c r="B32" s="210" t="s">
        <v>297</v>
      </c>
      <c r="C32" s="140" t="s">
        <v>316</v>
      </c>
      <c r="D32" s="208" t="str">
        <f t="shared" si="3"/>
        <v>～</v>
      </c>
      <c r="E32" s="121" t="s">
        <v>298</v>
      </c>
      <c r="F32" s="122"/>
      <c r="G32" s="123"/>
      <c r="H32" s="138" t="s">
        <v>315</v>
      </c>
      <c r="I32" s="283" t="s">
        <v>526</v>
      </c>
      <c r="J32" s="284"/>
      <c r="K32" s="284"/>
      <c r="L32" s="284"/>
      <c r="M32" s="284"/>
      <c r="N32" s="285"/>
      <c r="P32" s="252"/>
      <c r="Q32" s="253"/>
      <c r="R32" s="253"/>
      <c r="S32" s="253"/>
      <c r="T32" s="253"/>
      <c r="U32" s="253"/>
      <c r="V32" s="253"/>
      <c r="W32" s="253"/>
      <c r="X32" s="253"/>
      <c r="Y32" s="253"/>
      <c r="Z32" s="71"/>
      <c r="AA32" s="30"/>
      <c r="AB32" s="9"/>
      <c r="AC32" s="9"/>
      <c r="AD32" s="9"/>
      <c r="AE32" s="9"/>
    </row>
    <row r="33" spans="2:31" ht="15" customHeight="1" x14ac:dyDescent="0.45">
      <c r="B33" s="211"/>
      <c r="C33" s="141"/>
      <c r="D33" s="209"/>
      <c r="E33" s="124"/>
      <c r="F33" s="125"/>
      <c r="G33" s="126"/>
      <c r="H33" s="139"/>
      <c r="I33" s="161"/>
      <c r="J33" s="162"/>
      <c r="K33" s="162"/>
      <c r="L33" s="162"/>
      <c r="M33" s="162"/>
      <c r="N33" s="163"/>
      <c r="P33" s="252"/>
      <c r="Q33" s="253"/>
      <c r="R33" s="253"/>
      <c r="S33" s="253"/>
      <c r="T33" s="253"/>
      <c r="U33" s="253"/>
      <c r="V33" s="253"/>
      <c r="W33" s="253"/>
      <c r="X33" s="253"/>
      <c r="Y33" s="253"/>
      <c r="Z33" s="71"/>
      <c r="AA33" s="31"/>
      <c r="AB33" s="9"/>
      <c r="AC33" s="9"/>
      <c r="AD33" s="9"/>
      <c r="AE33" s="9"/>
    </row>
    <row r="34" spans="2:31" ht="15" customHeight="1" x14ac:dyDescent="0.3">
      <c r="B34" s="210" t="s">
        <v>299</v>
      </c>
      <c r="C34" s="140" t="s">
        <v>316</v>
      </c>
      <c r="D34" s="208" t="str">
        <f t="shared" ref="D34" si="4">IF(B34&lt;&gt;"","～","")</f>
        <v>～</v>
      </c>
      <c r="E34" s="121"/>
      <c r="F34" s="122"/>
      <c r="G34" s="123"/>
      <c r="H34" s="138"/>
      <c r="I34" s="283" t="s">
        <v>527</v>
      </c>
      <c r="J34" s="284"/>
      <c r="K34" s="284"/>
      <c r="L34" s="284"/>
      <c r="M34" s="284"/>
      <c r="N34" s="285"/>
      <c r="P34" s="252"/>
      <c r="Q34" s="253"/>
      <c r="R34" s="253"/>
      <c r="S34" s="253"/>
      <c r="T34" s="253"/>
      <c r="U34" s="253"/>
      <c r="V34" s="253"/>
      <c r="W34" s="253"/>
      <c r="X34" s="253"/>
      <c r="Y34" s="253"/>
      <c r="Z34" s="71"/>
      <c r="AA34" s="30"/>
      <c r="AB34" s="9"/>
      <c r="AC34" s="9"/>
      <c r="AD34" s="9"/>
      <c r="AE34" s="9"/>
    </row>
    <row r="35" spans="2:31" ht="15" customHeight="1" x14ac:dyDescent="0.45">
      <c r="B35" s="211"/>
      <c r="C35" s="141"/>
      <c r="D35" s="209"/>
      <c r="E35" s="124"/>
      <c r="F35" s="125"/>
      <c r="G35" s="126"/>
      <c r="H35" s="139"/>
      <c r="I35" s="161"/>
      <c r="J35" s="162"/>
      <c r="K35" s="162"/>
      <c r="L35" s="162"/>
      <c r="M35" s="162"/>
      <c r="N35" s="163"/>
      <c r="P35" s="252"/>
      <c r="Q35" s="253"/>
      <c r="R35" s="253"/>
      <c r="S35" s="253"/>
      <c r="T35" s="253"/>
      <c r="U35" s="253"/>
      <c r="V35" s="253"/>
      <c r="W35" s="253"/>
      <c r="X35" s="253"/>
      <c r="Y35" s="253"/>
      <c r="Z35" s="71"/>
      <c r="AA35" s="29"/>
      <c r="AB35" s="9"/>
      <c r="AC35" s="9"/>
      <c r="AD35" s="9"/>
      <c r="AE35" s="9"/>
    </row>
    <row r="36" spans="2:31" ht="15" customHeight="1" x14ac:dyDescent="0.45">
      <c r="B36" s="210"/>
      <c r="C36" s="140"/>
      <c r="D36" s="208" t="str">
        <f t="shared" ref="D36" si="5">IF(B36&lt;&gt;"","～","")</f>
        <v/>
      </c>
      <c r="E36" s="121"/>
      <c r="F36" s="122"/>
      <c r="G36" s="123"/>
      <c r="H36" s="138"/>
      <c r="I36" s="283"/>
      <c r="J36" s="284"/>
      <c r="K36" s="284"/>
      <c r="L36" s="284"/>
      <c r="M36" s="284"/>
      <c r="N36" s="285"/>
      <c r="P36" s="252"/>
      <c r="Q36" s="253"/>
      <c r="R36" s="253"/>
      <c r="S36" s="253"/>
      <c r="T36" s="253"/>
      <c r="U36" s="253"/>
      <c r="V36" s="253"/>
      <c r="W36" s="253"/>
      <c r="X36" s="253"/>
      <c r="Y36" s="253"/>
      <c r="Z36" s="71"/>
      <c r="AA36" s="29"/>
      <c r="AB36" s="9"/>
      <c r="AC36" s="9"/>
      <c r="AD36" s="9"/>
      <c r="AE36" s="9"/>
    </row>
    <row r="37" spans="2:31" ht="15" customHeight="1" x14ac:dyDescent="0.45">
      <c r="B37" s="211"/>
      <c r="C37" s="141"/>
      <c r="D37" s="209"/>
      <c r="E37" s="124"/>
      <c r="F37" s="125"/>
      <c r="G37" s="126"/>
      <c r="H37" s="139"/>
      <c r="I37" s="161"/>
      <c r="J37" s="162"/>
      <c r="K37" s="162"/>
      <c r="L37" s="162"/>
      <c r="M37" s="162"/>
      <c r="N37" s="163"/>
      <c r="P37" s="252"/>
      <c r="Q37" s="253"/>
      <c r="R37" s="253"/>
      <c r="S37" s="253"/>
      <c r="T37" s="253"/>
      <c r="U37" s="253"/>
      <c r="V37" s="253"/>
      <c r="W37" s="253"/>
      <c r="X37" s="253"/>
      <c r="Y37" s="253"/>
      <c r="Z37" s="71"/>
      <c r="AA37" s="29"/>
      <c r="AB37" s="9"/>
      <c r="AC37" s="9"/>
      <c r="AD37" s="9"/>
      <c r="AE37" s="9"/>
    </row>
    <row r="38" spans="2:31" ht="15" customHeight="1" x14ac:dyDescent="0.3">
      <c r="B38" s="210"/>
      <c r="C38" s="140"/>
      <c r="D38" s="208" t="str">
        <f t="shared" ref="D38" si="6">IF(B38&lt;&gt;"","～","")</f>
        <v/>
      </c>
      <c r="E38" s="121"/>
      <c r="F38" s="122"/>
      <c r="G38" s="123"/>
      <c r="H38" s="138"/>
      <c r="I38" s="283"/>
      <c r="J38" s="284"/>
      <c r="K38" s="284"/>
      <c r="L38" s="284"/>
      <c r="M38" s="284"/>
      <c r="N38" s="285"/>
      <c r="P38" s="252"/>
      <c r="Q38" s="253"/>
      <c r="R38" s="253"/>
      <c r="S38" s="253"/>
      <c r="T38" s="253"/>
      <c r="U38" s="253"/>
      <c r="V38" s="253"/>
      <c r="W38" s="253"/>
      <c r="X38" s="253"/>
      <c r="Y38" s="253"/>
      <c r="Z38" s="71"/>
      <c r="AA38" s="30"/>
      <c r="AB38" s="9"/>
      <c r="AC38" s="9"/>
      <c r="AD38" s="9"/>
      <c r="AE38" s="9"/>
    </row>
    <row r="39" spans="2:31" ht="15" customHeight="1" x14ac:dyDescent="0.3">
      <c r="B39" s="211"/>
      <c r="C39" s="141"/>
      <c r="D39" s="209"/>
      <c r="E39" s="124"/>
      <c r="F39" s="125"/>
      <c r="G39" s="126"/>
      <c r="H39" s="139"/>
      <c r="I39" s="161"/>
      <c r="J39" s="162"/>
      <c r="K39" s="162"/>
      <c r="L39" s="162"/>
      <c r="M39" s="162"/>
      <c r="N39" s="163"/>
      <c r="P39" s="252"/>
      <c r="Q39" s="253"/>
      <c r="R39" s="253"/>
      <c r="S39" s="253"/>
      <c r="T39" s="253"/>
      <c r="U39" s="253"/>
      <c r="V39" s="253"/>
      <c r="W39" s="253"/>
      <c r="X39" s="253"/>
      <c r="Y39" s="253"/>
      <c r="Z39" s="71"/>
      <c r="AA39" s="30"/>
      <c r="AB39" s="9"/>
      <c r="AC39" s="9"/>
      <c r="AD39" s="9"/>
      <c r="AE39" s="9"/>
    </row>
    <row r="40" spans="2:31" ht="15" customHeight="1" x14ac:dyDescent="0.2">
      <c r="B40" s="210"/>
      <c r="C40" s="140"/>
      <c r="D40" s="208" t="str">
        <f t="shared" ref="D40" si="7">IF(B40&lt;&gt;"","～","")</f>
        <v/>
      </c>
      <c r="E40" s="121"/>
      <c r="F40" s="122"/>
      <c r="G40" s="123"/>
      <c r="H40" s="138"/>
      <c r="I40" s="283"/>
      <c r="J40" s="284"/>
      <c r="K40" s="284"/>
      <c r="L40" s="284"/>
      <c r="M40" s="284"/>
      <c r="N40" s="285"/>
      <c r="P40" s="254"/>
      <c r="Q40" s="255"/>
      <c r="R40" s="255"/>
      <c r="S40" s="255"/>
      <c r="T40" s="255"/>
      <c r="U40" s="255"/>
      <c r="V40" s="255"/>
      <c r="W40" s="255"/>
      <c r="X40" s="255"/>
      <c r="Y40" s="255"/>
      <c r="Z40" s="71"/>
      <c r="AB40" s="9"/>
      <c r="AC40" s="9"/>
      <c r="AD40" s="9"/>
      <c r="AE40" s="9"/>
    </row>
    <row r="41" spans="2:31" ht="15" customHeight="1" x14ac:dyDescent="0.2">
      <c r="B41" s="211"/>
      <c r="C41" s="141"/>
      <c r="D41" s="209"/>
      <c r="E41" s="124"/>
      <c r="F41" s="125"/>
      <c r="G41" s="126"/>
      <c r="H41" s="139"/>
      <c r="I41" s="161"/>
      <c r="J41" s="162"/>
      <c r="K41" s="162"/>
      <c r="L41" s="162"/>
      <c r="M41" s="162"/>
      <c r="N41" s="163"/>
      <c r="P41" s="23"/>
      <c r="Q41" s="23"/>
      <c r="R41" s="23"/>
      <c r="S41" s="23"/>
      <c r="T41" s="23"/>
      <c r="U41" s="23"/>
      <c r="V41" s="23"/>
      <c r="W41" s="23"/>
      <c r="X41" s="23"/>
      <c r="Y41" s="23"/>
      <c r="Z41" s="9"/>
      <c r="AB41" s="9"/>
      <c r="AC41" s="9"/>
      <c r="AD41" s="9"/>
      <c r="AE41" s="9"/>
    </row>
    <row r="42" spans="2:31" ht="15" customHeight="1" x14ac:dyDescent="0.2">
      <c r="B42" s="210"/>
      <c r="C42" s="140"/>
      <c r="D42" s="208" t="str">
        <f t="shared" ref="D42" si="8">IF(B42&lt;&gt;"","～","")</f>
        <v/>
      </c>
      <c r="E42" s="121"/>
      <c r="F42" s="122"/>
      <c r="G42" s="123"/>
      <c r="H42" s="138"/>
      <c r="I42" s="283"/>
      <c r="J42" s="284"/>
      <c r="K42" s="284"/>
      <c r="L42" s="284"/>
      <c r="M42" s="284"/>
      <c r="N42" s="285"/>
      <c r="P42" s="295" t="s">
        <v>508</v>
      </c>
      <c r="Q42" s="296"/>
      <c r="R42" s="296"/>
      <c r="S42" s="296"/>
      <c r="T42" s="296"/>
      <c r="U42" s="296"/>
      <c r="V42" s="296"/>
      <c r="W42" s="296"/>
      <c r="X42" s="296"/>
      <c r="Y42" s="296"/>
      <c r="Z42" s="72"/>
      <c r="AA42" s="23"/>
      <c r="AB42" s="23"/>
      <c r="AC42" s="23"/>
      <c r="AD42" s="23"/>
      <c r="AE42" s="23"/>
    </row>
    <row r="43" spans="2:31" ht="15" customHeight="1" x14ac:dyDescent="0.2">
      <c r="B43" s="211"/>
      <c r="C43" s="141"/>
      <c r="D43" s="209"/>
      <c r="E43" s="124"/>
      <c r="F43" s="125"/>
      <c r="G43" s="126"/>
      <c r="H43" s="139"/>
      <c r="I43" s="161"/>
      <c r="J43" s="162"/>
      <c r="K43" s="162"/>
      <c r="L43" s="162"/>
      <c r="M43" s="162"/>
      <c r="N43" s="163"/>
      <c r="P43" s="297"/>
      <c r="Q43" s="298"/>
      <c r="R43" s="298"/>
      <c r="S43" s="298"/>
      <c r="T43" s="298"/>
      <c r="U43" s="298"/>
      <c r="V43" s="298"/>
      <c r="W43" s="298"/>
      <c r="X43" s="298"/>
      <c r="Y43" s="298"/>
      <c r="Z43" s="70"/>
      <c r="AA43" s="21"/>
      <c r="AB43" s="10"/>
      <c r="AC43" s="10"/>
      <c r="AD43" s="10"/>
      <c r="AE43" s="10"/>
    </row>
    <row r="44" spans="2:31" ht="15" customHeight="1" x14ac:dyDescent="0.2">
      <c r="B44" s="210"/>
      <c r="C44" s="140"/>
      <c r="D44" s="208" t="str">
        <f t="shared" ref="D44" si="9">IF(B44&lt;&gt;"","～","")</f>
        <v/>
      </c>
      <c r="E44" s="121"/>
      <c r="F44" s="122"/>
      <c r="G44" s="123"/>
      <c r="H44" s="138"/>
      <c r="I44" s="283"/>
      <c r="J44" s="284"/>
      <c r="K44" s="284"/>
      <c r="L44" s="284"/>
      <c r="M44" s="284"/>
      <c r="N44" s="285"/>
      <c r="P44" s="244" t="s">
        <v>528</v>
      </c>
      <c r="Q44" s="245"/>
      <c r="R44" s="245"/>
      <c r="S44" s="245"/>
      <c r="T44" s="245"/>
      <c r="U44" s="245"/>
      <c r="V44" s="245"/>
      <c r="W44" s="245"/>
      <c r="X44" s="245"/>
      <c r="Y44" s="245"/>
      <c r="Z44" s="70"/>
      <c r="AA44" s="21"/>
      <c r="AB44" s="10"/>
      <c r="AC44" s="10"/>
      <c r="AD44" s="10"/>
      <c r="AE44" s="10"/>
    </row>
    <row r="45" spans="2:31" ht="15" customHeight="1" x14ac:dyDescent="0.2">
      <c r="B45" s="211"/>
      <c r="C45" s="141"/>
      <c r="D45" s="209"/>
      <c r="E45" s="124"/>
      <c r="F45" s="125"/>
      <c r="G45" s="126"/>
      <c r="H45" s="139"/>
      <c r="I45" s="161"/>
      <c r="J45" s="162"/>
      <c r="K45" s="162"/>
      <c r="L45" s="162"/>
      <c r="M45" s="162"/>
      <c r="N45" s="163"/>
      <c r="P45" s="246"/>
      <c r="Q45" s="247"/>
      <c r="R45" s="247"/>
      <c r="S45" s="247"/>
      <c r="T45" s="247"/>
      <c r="U45" s="247"/>
      <c r="V45" s="247"/>
      <c r="W45" s="247"/>
      <c r="X45" s="247"/>
      <c r="Y45" s="247"/>
      <c r="Z45" s="71"/>
      <c r="AB45" s="9"/>
      <c r="AC45" s="9"/>
      <c r="AD45" s="9"/>
      <c r="AE45" s="9"/>
    </row>
    <row r="46" spans="2:31" ht="15" customHeight="1" x14ac:dyDescent="0.2">
      <c r="B46" s="210"/>
      <c r="C46" s="140"/>
      <c r="D46" s="208" t="str">
        <f t="shared" ref="D46" si="10">IF(B46&lt;&gt;"","～","")</f>
        <v/>
      </c>
      <c r="E46" s="121"/>
      <c r="F46" s="122"/>
      <c r="G46" s="123"/>
      <c r="H46" s="138"/>
      <c r="I46" s="283"/>
      <c r="J46" s="284"/>
      <c r="K46" s="284"/>
      <c r="L46" s="284"/>
      <c r="M46" s="284"/>
      <c r="N46" s="285"/>
      <c r="P46" s="246"/>
      <c r="Q46" s="247"/>
      <c r="R46" s="247"/>
      <c r="S46" s="247"/>
      <c r="T46" s="247"/>
      <c r="U46" s="247"/>
      <c r="V46" s="247"/>
      <c r="W46" s="247"/>
      <c r="X46" s="247"/>
      <c r="Y46" s="247"/>
      <c r="Z46" s="71"/>
      <c r="AB46" s="9"/>
      <c r="AC46" s="9"/>
      <c r="AD46" s="9"/>
      <c r="AE46" s="9"/>
    </row>
    <row r="47" spans="2:31" ht="15" customHeight="1" x14ac:dyDescent="0.2">
      <c r="B47" s="211"/>
      <c r="C47" s="141"/>
      <c r="D47" s="209"/>
      <c r="E47" s="124"/>
      <c r="F47" s="125"/>
      <c r="G47" s="126"/>
      <c r="H47" s="139"/>
      <c r="I47" s="161"/>
      <c r="J47" s="162"/>
      <c r="K47" s="162"/>
      <c r="L47" s="162"/>
      <c r="M47" s="162"/>
      <c r="N47" s="163"/>
      <c r="P47" s="246"/>
      <c r="Q47" s="247"/>
      <c r="R47" s="247"/>
      <c r="S47" s="247"/>
      <c r="T47" s="247"/>
      <c r="U47" s="247"/>
      <c r="V47" s="247"/>
      <c r="W47" s="247"/>
      <c r="X47" s="247"/>
      <c r="Y47" s="247"/>
      <c r="Z47" s="71"/>
      <c r="AB47" s="9"/>
      <c r="AC47" s="9"/>
      <c r="AD47" s="9"/>
      <c r="AE47" s="9"/>
    </row>
    <row r="48" spans="2:31" ht="15" customHeight="1" x14ac:dyDescent="0.2">
      <c r="B48" s="217"/>
      <c r="C48" s="215"/>
      <c r="D48" s="206" t="str">
        <f t="shared" ref="D48" si="11">IF(B48&lt;&gt;"","～","")</f>
        <v/>
      </c>
      <c r="E48" s="121"/>
      <c r="F48" s="122"/>
      <c r="G48" s="123"/>
      <c r="H48" s="204"/>
      <c r="I48" s="283"/>
      <c r="J48" s="284"/>
      <c r="K48" s="284"/>
      <c r="L48" s="284"/>
      <c r="M48" s="284"/>
      <c r="N48" s="285"/>
      <c r="P48" s="246"/>
      <c r="Q48" s="247"/>
      <c r="R48" s="247"/>
      <c r="S48" s="247"/>
      <c r="T48" s="247"/>
      <c r="U48" s="247"/>
      <c r="V48" s="247"/>
      <c r="W48" s="247"/>
      <c r="X48" s="247"/>
      <c r="Y48" s="247"/>
      <c r="Z48" s="71"/>
      <c r="AB48" s="9"/>
      <c r="AC48" s="9"/>
      <c r="AD48" s="9"/>
      <c r="AE48" s="9"/>
    </row>
    <row r="49" spans="2:31" ht="15" customHeight="1" x14ac:dyDescent="0.2">
      <c r="B49" s="218"/>
      <c r="C49" s="216"/>
      <c r="D49" s="207"/>
      <c r="E49" s="212"/>
      <c r="F49" s="213"/>
      <c r="G49" s="214"/>
      <c r="H49" s="205"/>
      <c r="I49" s="286"/>
      <c r="J49" s="287"/>
      <c r="K49" s="287"/>
      <c r="L49" s="287"/>
      <c r="M49" s="287"/>
      <c r="N49" s="288"/>
      <c r="P49" s="248"/>
      <c r="Q49" s="249"/>
      <c r="R49" s="249"/>
      <c r="S49" s="249"/>
      <c r="T49" s="249"/>
      <c r="U49" s="249"/>
      <c r="V49" s="249"/>
      <c r="W49" s="249"/>
      <c r="X49" s="249"/>
      <c r="Y49" s="249"/>
      <c r="Z49" s="71"/>
      <c r="AB49" s="9"/>
      <c r="AC49" s="9"/>
      <c r="AD49" s="9"/>
      <c r="AE49" s="9"/>
    </row>
    <row r="50" spans="2:31" ht="15" customHeight="1" x14ac:dyDescent="0.2">
      <c r="B50" s="32"/>
      <c r="C50" s="33"/>
      <c r="D50" s="33"/>
      <c r="E50" s="32"/>
      <c r="F50" s="32"/>
      <c r="G50" s="32"/>
      <c r="H50" s="33"/>
      <c r="I50" s="34"/>
      <c r="J50" s="34"/>
      <c r="K50" s="34"/>
      <c r="L50" s="34"/>
      <c r="M50" s="34"/>
      <c r="N50" s="34"/>
      <c r="P50" s="23"/>
      <c r="Q50" s="23"/>
      <c r="R50" s="23"/>
      <c r="S50" s="23"/>
      <c r="T50" s="23"/>
      <c r="U50" s="23"/>
      <c r="V50" s="23"/>
      <c r="W50" s="23"/>
      <c r="X50" s="23"/>
      <c r="Y50" s="23"/>
      <c r="Z50" s="9"/>
      <c r="AB50" s="9"/>
      <c r="AC50" s="9"/>
      <c r="AD50" s="9"/>
      <c r="AE50" s="9"/>
    </row>
    <row r="51" spans="2:31" ht="15" customHeight="1" x14ac:dyDescent="0.2">
      <c r="J51" s="35"/>
      <c r="K51" s="35"/>
      <c r="L51" s="35"/>
      <c r="M51" s="35"/>
      <c r="N51" s="35"/>
      <c r="P51" s="23"/>
      <c r="Q51" s="23"/>
      <c r="R51" s="23"/>
      <c r="S51" s="23"/>
      <c r="T51" s="23"/>
      <c r="U51" s="23"/>
      <c r="V51" s="23"/>
      <c r="W51" s="23"/>
      <c r="X51" s="23"/>
      <c r="Z51" s="23"/>
      <c r="AA51" s="23"/>
      <c r="AB51" s="23"/>
      <c r="AC51" s="23"/>
      <c r="AD51" s="23"/>
      <c r="AE51" s="23"/>
    </row>
    <row r="52" spans="2:31" ht="15" customHeight="1" x14ac:dyDescent="0.2">
      <c r="J52" s="35"/>
      <c r="K52" s="35"/>
      <c r="L52" s="35"/>
      <c r="M52" s="35"/>
      <c r="O52" s="22"/>
      <c r="P52" s="23"/>
      <c r="Q52" s="23"/>
      <c r="R52" s="23"/>
      <c r="S52" s="23"/>
      <c r="T52" s="23"/>
      <c r="U52" s="23"/>
      <c r="V52" s="23"/>
      <c r="W52" s="23"/>
      <c r="X52" s="23"/>
    </row>
    <row r="53" spans="2:31" ht="15" customHeight="1" x14ac:dyDescent="0.2">
      <c r="J53" s="35"/>
      <c r="K53" s="35"/>
      <c r="L53" s="35"/>
      <c r="M53" s="35"/>
      <c r="N53" s="35"/>
      <c r="O53" s="22"/>
      <c r="P53" s="23"/>
      <c r="Q53" s="23"/>
      <c r="R53" s="23"/>
      <c r="S53" s="23"/>
      <c r="T53" s="23"/>
      <c r="U53" s="23"/>
      <c r="V53" s="23"/>
      <c r="W53" s="23"/>
      <c r="X53" s="23"/>
    </row>
    <row r="54" spans="2:31" ht="15" customHeight="1" x14ac:dyDescent="0.2">
      <c r="J54" s="35"/>
      <c r="K54" s="35"/>
      <c r="L54" s="35"/>
      <c r="M54" s="35"/>
      <c r="N54" s="35"/>
      <c r="O54" s="22"/>
      <c r="P54" s="23"/>
      <c r="Q54" s="23"/>
      <c r="R54" s="23"/>
      <c r="S54" s="23"/>
      <c r="T54" s="23"/>
      <c r="U54" s="23"/>
      <c r="V54" s="23"/>
      <c r="W54" s="23"/>
      <c r="X54" s="23"/>
    </row>
    <row r="55" spans="2:31" ht="15" customHeight="1" x14ac:dyDescent="0.2">
      <c r="J55" s="35"/>
      <c r="K55" s="35"/>
      <c r="L55" s="35"/>
      <c r="M55" s="35"/>
      <c r="N55" s="35"/>
      <c r="O55" s="22"/>
      <c r="P55" s="23"/>
      <c r="Q55" s="23"/>
      <c r="R55" s="23"/>
      <c r="S55" s="23"/>
      <c r="T55" s="23"/>
      <c r="U55" s="23"/>
      <c r="V55" s="23"/>
      <c r="W55" s="23"/>
      <c r="X55" s="23"/>
    </row>
    <row r="56" spans="2:31" ht="15" customHeight="1" x14ac:dyDescent="0.2">
      <c r="J56" s="35"/>
      <c r="K56" s="35"/>
      <c r="L56" s="35"/>
      <c r="M56" s="35"/>
      <c r="N56" s="35"/>
      <c r="O56" s="22"/>
      <c r="P56" s="23"/>
      <c r="Q56" s="23"/>
      <c r="R56" s="23"/>
      <c r="S56" s="23"/>
      <c r="T56" s="23"/>
      <c r="U56" s="23"/>
      <c r="V56" s="23"/>
      <c r="W56" s="23"/>
      <c r="X56" s="23"/>
    </row>
    <row r="57" spans="2:31" ht="15" customHeight="1" x14ac:dyDescent="0.2">
      <c r="J57" s="35"/>
      <c r="K57" s="35"/>
      <c r="L57" s="35"/>
      <c r="M57" s="35"/>
      <c r="N57" s="35"/>
      <c r="O57" s="22"/>
      <c r="P57" s="23"/>
      <c r="Q57" s="23"/>
      <c r="R57" s="23"/>
      <c r="S57" s="23"/>
      <c r="T57" s="23"/>
      <c r="U57" s="23"/>
      <c r="V57" s="23"/>
      <c r="W57" s="23"/>
      <c r="X57" s="23"/>
    </row>
    <row r="58" spans="2:31" ht="15" customHeight="1" x14ac:dyDescent="0.2">
      <c r="J58" s="35"/>
      <c r="K58" s="35"/>
      <c r="L58" s="35"/>
      <c r="M58" s="35"/>
      <c r="N58" s="35"/>
      <c r="O58" s="22"/>
      <c r="P58" s="23"/>
      <c r="Q58" s="23"/>
      <c r="R58" s="23"/>
      <c r="S58" s="23"/>
      <c r="T58" s="23"/>
      <c r="U58" s="23"/>
      <c r="V58" s="23"/>
      <c r="W58" s="23"/>
      <c r="X58" s="23"/>
    </row>
    <row r="59" spans="2:31" ht="15" customHeight="1" x14ac:dyDescent="0.2">
      <c r="J59" s="35"/>
      <c r="K59" s="35"/>
      <c r="L59" s="35"/>
      <c r="M59" s="35"/>
      <c r="N59" s="35"/>
      <c r="O59" s="22"/>
      <c r="P59" s="23"/>
      <c r="Q59" s="23"/>
      <c r="R59" s="23"/>
      <c r="S59" s="23"/>
      <c r="T59" s="23"/>
      <c r="U59" s="23"/>
      <c r="V59" s="23"/>
      <c r="W59" s="23"/>
      <c r="X59" s="23"/>
    </row>
    <row r="60" spans="2:31" ht="15" customHeight="1" x14ac:dyDescent="0.2">
      <c r="J60" s="35"/>
      <c r="K60" s="35"/>
      <c r="L60" s="35"/>
      <c r="M60" s="35"/>
      <c r="N60" s="35"/>
      <c r="O60" s="22"/>
      <c r="P60" s="23"/>
      <c r="Q60" s="23"/>
      <c r="R60" s="23"/>
      <c r="S60" s="23"/>
      <c r="T60" s="23"/>
      <c r="U60" s="23"/>
      <c r="V60" s="23"/>
      <c r="W60" s="23"/>
      <c r="X60" s="23"/>
    </row>
    <row r="61" spans="2:31" ht="15" customHeight="1" x14ac:dyDescent="0.2">
      <c r="J61" s="35"/>
      <c r="K61" s="35"/>
      <c r="L61" s="35"/>
      <c r="M61" s="35"/>
      <c r="N61" s="35"/>
      <c r="O61" s="22"/>
      <c r="P61" s="23"/>
      <c r="Q61" s="23"/>
      <c r="R61" s="23"/>
      <c r="S61" s="23"/>
      <c r="T61" s="23"/>
      <c r="U61" s="23"/>
      <c r="V61" s="23"/>
      <c r="W61" s="23"/>
      <c r="X61" s="23"/>
    </row>
    <row r="62" spans="2:31" ht="15" customHeight="1" x14ac:dyDescent="0.2">
      <c r="J62" s="35"/>
      <c r="K62" s="35"/>
      <c r="L62" s="35"/>
      <c r="M62" s="35"/>
      <c r="N62" s="35"/>
      <c r="O62" s="22"/>
      <c r="P62" s="23"/>
      <c r="Q62" s="23"/>
      <c r="R62" s="23"/>
      <c r="S62" s="23"/>
      <c r="T62" s="23"/>
      <c r="U62" s="23"/>
      <c r="V62" s="23"/>
      <c r="W62" s="23"/>
      <c r="X62" s="23"/>
    </row>
    <row r="63" spans="2:31" ht="15" customHeight="1" x14ac:dyDescent="0.2">
      <c r="J63" s="35"/>
      <c r="K63" s="35"/>
      <c r="L63" s="35"/>
      <c r="M63" s="35"/>
      <c r="N63" s="35"/>
      <c r="O63" s="22"/>
      <c r="P63" s="23"/>
      <c r="Q63" s="23"/>
      <c r="R63" s="23"/>
      <c r="S63" s="23"/>
      <c r="T63" s="23"/>
      <c r="U63" s="23"/>
      <c r="V63" s="23"/>
      <c r="W63" s="23"/>
      <c r="X63" s="23"/>
    </row>
    <row r="64" spans="2:31" ht="15" customHeight="1" x14ac:dyDescent="0.2">
      <c r="B64" s="35"/>
      <c r="C64" s="35"/>
      <c r="D64" s="35"/>
      <c r="H64" s="35"/>
      <c r="I64" s="35"/>
      <c r="L64" s="35"/>
      <c r="M64" s="35"/>
      <c r="N64" s="35"/>
      <c r="O64" s="22"/>
    </row>
    <row r="65" spans="15:15" ht="15" customHeight="1" x14ac:dyDescent="0.2">
      <c r="O65" s="35"/>
    </row>
    <row r="66" spans="15:15" ht="15" customHeight="1" x14ac:dyDescent="0.2">
      <c r="O66" s="35"/>
    </row>
  </sheetData>
  <sheetProtection sheet="1" selectLockedCells="1" selectUnlockedCells="1"/>
  <protectedRanges>
    <protectedRange sqref="B30:H50 J8:K9 I50 I19:M25 J2:K2 O30 Y26 D18:H27 O18 C4:D9 T18:X21 P41 S22:X22 C11:D14 AF6 P46:X63 O9:O15 L50:M50 O52:O64 E10:K12 N20:N25 E6:H7 Y45:Y48 Y19:Y21 Y29 Y50 Q41:Y42 I26:N27 I30:M49 N29:N50 Z51:AE51 Z30:AE30 Z25:AD27 Z46:AE49 Z35:AE43 P26 R26:T26 X7:X9 U7 W10:X16 U8:V8 P34:Y40 U16:V16 U9 U11 U13 U15 U10:V10 U12:V12 U14:V14 P7:T16 J28:N28 E4:K5 E13:H14" name="範囲1"/>
    <protectedRange sqref="B18:C27" name="範囲1_1"/>
  </protectedRanges>
  <dataConsolidate/>
  <mergeCells count="180">
    <mergeCell ref="U7:V8"/>
    <mergeCell ref="X7:X8"/>
    <mergeCell ref="B1:D2"/>
    <mergeCell ref="H1:I1"/>
    <mergeCell ref="J1:L1"/>
    <mergeCell ref="H2:I2"/>
    <mergeCell ref="J2:L2"/>
    <mergeCell ref="B4:B5"/>
    <mergeCell ref="C4:G5"/>
    <mergeCell ref="H4:J5"/>
    <mergeCell ref="Y7:Y8"/>
    <mergeCell ref="B8:B9"/>
    <mergeCell ref="C8:E9"/>
    <mergeCell ref="F8:G9"/>
    <mergeCell ref="H8:H9"/>
    <mergeCell ref="I8:I9"/>
    <mergeCell ref="J8:J9"/>
    <mergeCell ref="P9:P10"/>
    <mergeCell ref="Q9:Q10"/>
    <mergeCell ref="R9:R10"/>
    <mergeCell ref="B6:B7"/>
    <mergeCell ref="C6:G7"/>
    <mergeCell ref="H6:J7"/>
    <mergeCell ref="P7:P8"/>
    <mergeCell ref="Q7:Q8"/>
    <mergeCell ref="R7:R8"/>
    <mergeCell ref="M4:N12"/>
    <mergeCell ref="P4:V4"/>
    <mergeCell ref="X4:X6"/>
    <mergeCell ref="Y4:Y6"/>
    <mergeCell ref="P5:R5"/>
    <mergeCell ref="S5:T6"/>
    <mergeCell ref="U5:V6"/>
    <mergeCell ref="S7:T8"/>
    <mergeCell ref="S9:T10"/>
    <mergeCell ref="U9:V10"/>
    <mergeCell ref="X9:X10"/>
    <mergeCell ref="Y9:Y10"/>
    <mergeCell ref="B10:B12"/>
    <mergeCell ref="D10:J10"/>
    <mergeCell ref="C11:J12"/>
    <mergeCell ref="P11:P12"/>
    <mergeCell ref="Q11:Q12"/>
    <mergeCell ref="R11:R12"/>
    <mergeCell ref="S11:T12"/>
    <mergeCell ref="U11:V12"/>
    <mergeCell ref="X11:X12"/>
    <mergeCell ref="Y11:Y12"/>
    <mergeCell ref="C13:J13"/>
    <mergeCell ref="P13:P14"/>
    <mergeCell ref="Q13:Q14"/>
    <mergeCell ref="R13:R14"/>
    <mergeCell ref="S13:T14"/>
    <mergeCell ref="U13:V14"/>
    <mergeCell ref="X13:X14"/>
    <mergeCell ref="Y13:Y14"/>
    <mergeCell ref="C14:J14"/>
    <mergeCell ref="P15:P16"/>
    <mergeCell ref="Q15:Q16"/>
    <mergeCell ref="R15:R16"/>
    <mergeCell ref="S15:T16"/>
    <mergeCell ref="U15:V16"/>
    <mergeCell ref="X15:X16"/>
    <mergeCell ref="Y15:Y16"/>
    <mergeCell ref="B16:H16"/>
    <mergeCell ref="I16:N17"/>
    <mergeCell ref="E17:G17"/>
    <mergeCell ref="B18:B19"/>
    <mergeCell ref="C18:C19"/>
    <mergeCell ref="D18:D19"/>
    <mergeCell ref="E18:G19"/>
    <mergeCell ref="H18:H19"/>
    <mergeCell ref="I18:N19"/>
    <mergeCell ref="P18:Y18"/>
    <mergeCell ref="P19:Y22"/>
    <mergeCell ref="B20:B21"/>
    <mergeCell ref="C20:C21"/>
    <mergeCell ref="D20:D21"/>
    <mergeCell ref="E20:G21"/>
    <mergeCell ref="H20:H21"/>
    <mergeCell ref="I20:N21"/>
    <mergeCell ref="B22:B23"/>
    <mergeCell ref="C22:C23"/>
    <mergeCell ref="D22:D23"/>
    <mergeCell ref="E22:G23"/>
    <mergeCell ref="H22:H23"/>
    <mergeCell ref="I22:N23"/>
    <mergeCell ref="B24:B25"/>
    <mergeCell ref="C24:C25"/>
    <mergeCell ref="D24:D25"/>
    <mergeCell ref="E24:G25"/>
    <mergeCell ref="H24:H25"/>
    <mergeCell ref="I24:N25"/>
    <mergeCell ref="Y24:Y25"/>
    <mergeCell ref="B26:B27"/>
    <mergeCell ref="C26:C27"/>
    <mergeCell ref="D26:D27"/>
    <mergeCell ref="E26:G27"/>
    <mergeCell ref="H26:H27"/>
    <mergeCell ref="I26:N27"/>
    <mergeCell ref="P26:Q27"/>
    <mergeCell ref="R26:R27"/>
    <mergeCell ref="S26:S27"/>
    <mergeCell ref="P24:Q25"/>
    <mergeCell ref="R24:R25"/>
    <mergeCell ref="S24:S25"/>
    <mergeCell ref="T24:T25"/>
    <mergeCell ref="V24:W25"/>
    <mergeCell ref="X24:X25"/>
    <mergeCell ref="T26:T27"/>
    <mergeCell ref="V26:W27"/>
    <mergeCell ref="H48:H49"/>
    <mergeCell ref="I48:N49"/>
    <mergeCell ref="X26:X27"/>
    <mergeCell ref="Y26:Y27"/>
    <mergeCell ref="B28:H28"/>
    <mergeCell ref="I28:N29"/>
    <mergeCell ref="E29:G29"/>
    <mergeCell ref="P29:Y30"/>
    <mergeCell ref="B30:B31"/>
    <mergeCell ref="C30:C31"/>
    <mergeCell ref="D30:D31"/>
    <mergeCell ref="E30:G31"/>
    <mergeCell ref="H30:H31"/>
    <mergeCell ref="I30:N31"/>
    <mergeCell ref="P31:Y40"/>
    <mergeCell ref="B32:B33"/>
    <mergeCell ref="C32:C33"/>
    <mergeCell ref="D32:D33"/>
    <mergeCell ref="E32:G33"/>
    <mergeCell ref="H32:H33"/>
    <mergeCell ref="B36:B37"/>
    <mergeCell ref="C36:C37"/>
    <mergeCell ref="D36:D37"/>
    <mergeCell ref="E36:G37"/>
    <mergeCell ref="I32:N33"/>
    <mergeCell ref="B34:B35"/>
    <mergeCell ref="C34:C35"/>
    <mergeCell ref="D34:D35"/>
    <mergeCell ref="E34:G35"/>
    <mergeCell ref="H34:H35"/>
    <mergeCell ref="I34:N35"/>
    <mergeCell ref="B40:B41"/>
    <mergeCell ref="C40:C41"/>
    <mergeCell ref="D40:D41"/>
    <mergeCell ref="E40:G41"/>
    <mergeCell ref="H40:H41"/>
    <mergeCell ref="I40:N41"/>
    <mergeCell ref="B38:B39"/>
    <mergeCell ref="C38:C39"/>
    <mergeCell ref="D38:D39"/>
    <mergeCell ref="E38:G39"/>
    <mergeCell ref="H38:H39"/>
    <mergeCell ref="I38:N39"/>
    <mergeCell ref="H36:H37"/>
    <mergeCell ref="I36:N37"/>
    <mergeCell ref="P42:Y43"/>
    <mergeCell ref="B44:B45"/>
    <mergeCell ref="C44:C45"/>
    <mergeCell ref="D44:D45"/>
    <mergeCell ref="E44:G45"/>
    <mergeCell ref="H44:H45"/>
    <mergeCell ref="I44:N45"/>
    <mergeCell ref="P44:Y49"/>
    <mergeCell ref="B46:B47"/>
    <mergeCell ref="C46:C47"/>
    <mergeCell ref="B42:B43"/>
    <mergeCell ref="C42:C43"/>
    <mergeCell ref="D42:D43"/>
    <mergeCell ref="E42:G43"/>
    <mergeCell ref="H42:H43"/>
    <mergeCell ref="I42:N43"/>
    <mergeCell ref="D46:D47"/>
    <mergeCell ref="E46:G47"/>
    <mergeCell ref="H46:H47"/>
    <mergeCell ref="I46:N47"/>
    <mergeCell ref="B48:B49"/>
    <mergeCell ref="C48:C49"/>
    <mergeCell ref="D48:D49"/>
    <mergeCell ref="E48:G49"/>
  </mergeCells>
  <phoneticPr fontId="1"/>
  <conditionalFormatting sqref="B18:C21">
    <cfRule type="containsBlanks" dxfId="0" priority="1">
      <formula>LEN(TRIM(B18))=0</formula>
    </cfRule>
  </conditionalFormatting>
  <dataValidations count="26">
    <dataValidation allowBlank="1" showInputMessage="1" showErrorMessage="1" promptTitle="その他質問や要望があればお書きください。" prompt="　" sqref="P44:Y49" xr:uid="{1EF51314-9D68-4359-98D5-19EEF68BCEAF}"/>
    <dataValidation allowBlank="1" showInputMessage="1" showErrorMessage="1" promptTitle="ご自身のPRや本校の勤務を希望する理由についてお書きください。" prompt="また、大学や大学院での研究テーマなどについてもお書きください。_x000a__x000a_例) 途中で改行を入れたい倍は、「Alt＋Enter」をご使用ください。_x000a_使用例_x000a_１_x000a_２" sqref="P31:Y40" xr:uid="{DC385CBB-B51A-463B-98F7-F599E0F2689C}"/>
    <dataValidation allowBlank="1" showInputMessage="1" showErrorMessage="1" promptTitle="教員免許以外の資格についてご入力ください。" prompt="また上記の教員免許の選択肢にない教員免許もこちらにお書きください。_x000a__x000a_例) 英検１級　小学校教諭免許" sqref="P19:Y22" xr:uid="{492309B2-CEF9-4589-8DD2-B1B10F09B1D3}"/>
    <dataValidation allowBlank="1" showInputMessage="1" showErrorMessage="1" promptTitle="10つ目の職歴の企業名（学校名）、職名をご入力ください。" prompt="例) 須磨学園高校　常勤講師" sqref="I48:N49" xr:uid="{F637358B-CD9C-4EC1-AB3C-1B146FFCD67E}"/>
    <dataValidation allowBlank="1" showInputMessage="1" showErrorMessage="1" promptTitle="9つ目の職歴の企業名（学校名）、職名をご入力ください。" prompt="例) 須磨学園高校　常勤講師" sqref="I46:N47" xr:uid="{05561DEE-E853-4026-945D-135622835D27}"/>
    <dataValidation allowBlank="1" showInputMessage="1" showErrorMessage="1" promptTitle="8つ目の職歴の企業名（学校名）、職名をご入力ください。" prompt="例) 須磨学園高校　常勤講師" sqref="I44:N45" xr:uid="{D2687688-30EA-4C83-9BEE-90425EA8C361}"/>
    <dataValidation allowBlank="1" showInputMessage="1" showErrorMessage="1" promptTitle="7つ目の職歴の企業名（学校名）、職名をご入力ください。" prompt="例) 須磨学園高校　常勤講師" sqref="I42:N43" xr:uid="{85D37AF7-4908-4E85-A9AF-C5144CC5E65D}"/>
    <dataValidation allowBlank="1" showInputMessage="1" showErrorMessage="1" promptTitle="6つ目の職歴の企業名（学校名）、職名をご入力ください。" prompt="例) 須磨学園高校　常勤講師" sqref="I40:N41" xr:uid="{5DDCA41F-3B8B-4033-9A03-62BAAEB1175D}"/>
    <dataValidation allowBlank="1" showInputMessage="1" showErrorMessage="1" promptTitle="5つ目の職歴の企業名（学校名）、職名をご入力ください。" prompt="例) 須磨学園高校　常勤講師" sqref="I38:N39" xr:uid="{0B563DBB-891C-4D71-871F-7DE5F923E648}"/>
    <dataValidation allowBlank="1" showInputMessage="1" showErrorMessage="1" promptTitle="4つ目の職歴の企業名（学校名）、職名をご入力ください。" prompt="例) 須磨学園高校　常勤講師" sqref="I36:N37" xr:uid="{1ADCDBCB-03DC-477C-9593-594AF00B343F}"/>
    <dataValidation allowBlank="1" showInputMessage="1" showErrorMessage="1" promptTitle="3つ目の職歴の企業名（学校名）、職名をご入力ください。" prompt="例) 須磨学園高校　常勤講師" sqref="I34:N35" xr:uid="{20BC2555-1B1F-4499-A0EC-7B16C638B302}"/>
    <dataValidation allowBlank="1" showInputMessage="1" showErrorMessage="1" promptTitle="2つ目の職歴の企業名（学校名）、職名をご入力ください。" prompt="例) 須磨学園高校　常勤講師" sqref="I32:N33" xr:uid="{5A5C225F-599C-4A5E-B584-EF81AA9D8ADE}"/>
    <dataValidation allowBlank="1" showInputMessage="1" showErrorMessage="1" promptTitle="1つ目の職歴の企業名（学校名）、職名をご入力ください。" prompt="例) 須磨学園高校　常勤講師" sqref="I30:N31" xr:uid="{7A08754B-4DD1-423C-AFA4-B0E285EF3E1A}"/>
    <dataValidation allowBlank="1" showInputMessage="1" showErrorMessage="1" promptTitle="その他追加の学歴がある方は名称をお書きください。" prompt="例) 須磨大学院博士課程" sqref="I24:N27" xr:uid="{A2E29E89-9E73-468D-97A4-1FC76C9C4971}"/>
    <dataValidation allowBlank="1" showInputMessage="1" showErrorMessage="1" promptTitle="出身大学院の学部学科などまで全てご入力ください。" prompt="例) 須磨大学大学院教育学部英語教育学科" sqref="I22:N23" xr:uid="{A18DF503-FB07-4E2F-A503-19AEDE61F2D5}"/>
    <dataValidation allowBlank="1" showInputMessage="1" showErrorMessage="1" promptTitle="最も連絡のつきやすいお電話番号をご入力ください。" prompt="（半角数字 　ハイフンなし）_x000a_例) 08000000000" sqref="C13:C14" xr:uid="{827D448C-D81C-4710-9B55-64D41D750E9E}"/>
    <dataValidation allowBlank="1" showInputMessage="1" showErrorMessage="1" promptTitle="出身大学の学部学科などまで全てご入力ください。" prompt="例) 須磨大学教育学部英語教育学科" sqref="I20:N21" xr:uid="{9D4E3F59-DD5E-4E92-BB35-3586A8193F50}"/>
    <dataValidation allowBlank="1" showInputMessage="1" showErrorMessage="1" promptTitle="出身高等学校名をご入力ください。" prompt="例) 須磨学園高等学校" sqref="I18:N19" xr:uid="{F4507DD2-EB8F-4301-A8CF-D844684B033E}"/>
    <dataValidation allowBlank="1" showInputMessage="1" showErrorMessage="1" promptTitle="お住いの郵便番号をご入力ください。 （半角7桁）" prompt="例) 0000000(ハイフンは自動で出ます）" sqref="D10:K10" xr:uid="{46453964-4F80-431B-A572-E72573453018}"/>
    <dataValidation allowBlank="1" showInputMessage="1" showErrorMessage="1" promptTitle="生年月日をご入力ください。（半角8桁)" prompt="例) 1900/01/01" sqref="C8" xr:uid="{287B795C-7623-40E1-9134-5ED91D14A1F0}"/>
    <dataValidation allowBlank="1" showInputMessage="1" showErrorMessage="1" promptTitle="漢字で名字をご入力ください。" prompt=" " sqref="C6" xr:uid="{9654A47E-3A39-4777-A346-4B77A9795E4F}"/>
    <dataValidation allowBlank="1" showInputMessage="1" showErrorMessage="1" promptTitle="名字のふりがなをご入力ください。（全角ひらがな）" prompt=" " sqref="C4" xr:uid="{E5B15782-F654-40F2-98BB-3350189666BE}"/>
    <dataValidation allowBlank="1" showInputMessage="1" showErrorMessage="1" promptTitle="その他追加の学歴がある方は名称をお書きください。" prompt="例) 須磨大学通信課程" sqref="O30" xr:uid="{776F5AA0-0875-4FC5-A5A1-68EEB780642D}"/>
    <dataValidation allowBlank="1" showInputMessage="1" showErrorMessage="1" promptTitle="最も連絡のつきやすいお電話番号をご入力下さい。" prompt="（半角数字 　ハイフンなし）_x000a_例) 08000000000" sqref="O12:O15 X24" xr:uid="{AB19CD07-B4CF-48C8-9311-5DD8F59CC11D}"/>
    <dataValidation allowBlank="1" showInputMessage="1" showErrorMessage="1" promptTitle="10つ目の職歴の企業名（学校名）、職名を書いてください。" prompt="例) 須磨学園高校　常勤講師" sqref="O52:O64" xr:uid="{CCE8A641-8799-4D36-9672-377D6D70C81E}"/>
    <dataValidation allowBlank="1" showInputMessage="1" showErrorMessage="1" promptTitle="ご住所を都道府県からご入力ください。" prompt="例) 兵庫県神戸市須磨区板宿町3-15-14" sqref="C11:D11" xr:uid="{58C8AED3-9C2E-43F6-B6A5-45E93EC35D87}"/>
  </dataValidations>
  <printOptions horizontalCentered="1" verticalCentered="1"/>
  <pageMargins left="0.51181102362204722" right="0.51181102362204722" top="0.55118110236220474" bottom="0.55118110236220474" header="0.11811023622047245" footer="0.11811023622047245"/>
  <pageSetup paperSize="8" orientation="landscape" verticalDpi="0" r:id="rId1"/>
  <headerFooter>
    <oddHeader>&amp;R   &amp;G</oddHeader>
    <oddFooter>&amp;C&amp;G</oddFooter>
  </headerFooter>
  <legacyDrawingHF r:id="rId2"/>
  <extLst>
    <ext xmlns:x14="http://schemas.microsoft.com/office/spreadsheetml/2009/9/main" uri="{CCE6A557-97BC-4b89-ADB6-D9C93CAAB3DF}">
      <x14:dataValidations xmlns:xm="http://schemas.microsoft.com/office/excel/2006/main" count="106">
        <x14:dataValidation type="list" allowBlank="1" showInputMessage="1" showErrorMessage="1" promptTitle="入力区分をお選びください。" prompt="初めての方：新規登録_x000a_２回目以降：再登録" xr:uid="{D49B85A8-1707-4B44-9EEB-F178BEA33FD8}">
          <x14:formula1>
            <xm:f>学校確認用!$J$6:$K$6</xm:f>
          </x14:formula1>
          <xm:sqref>H2</xm:sqref>
        </x14:dataValidation>
        <x14:dataValidation type="list" allowBlank="1" showInputMessage="1" showErrorMessage="1" promptTitle="1つ目の教員免許状の教科をお選びください。" prompt=" " xr:uid="{E75CA5BB-5100-46CE-AD66-ED23448F02FC}">
          <x14:formula1>
            <xm:f>学校確認用!$J$52:$W$52</xm:f>
          </x14:formula1>
          <xm:sqref>U7</xm:sqref>
        </x14:dataValidation>
        <x14:dataValidation type="list" allowBlank="1" showInputMessage="1" showErrorMessage="1" promptTitle="5つ目の指導可能な部活動をお選びください。" prompt="複数ある方は得意とする順でお答えください。" xr:uid="{073AC9E0-0394-4CFB-8A48-9A93BE76A822}">
          <x14:formula1>
            <xm:f>学校確認用!$J$72:$AX$72</xm:f>
          </x14:formula1>
          <xm:sqref>Y15</xm:sqref>
        </x14:dataValidation>
        <x14:dataValidation type="list" allowBlank="1" showInputMessage="1" showErrorMessage="1" promptTitle="4つ目の指導可能な部活動をお選びください。" prompt="複数ある方は得意とする順でお答えください。" xr:uid="{5C6CE98B-20F2-417D-A8FF-AF9F07DCDD79}">
          <x14:formula1>
            <xm:f>学校確認用!$J$72:$AX$72</xm:f>
          </x14:formula1>
          <xm:sqref>Y13</xm:sqref>
        </x14:dataValidation>
        <x14:dataValidation type="list" allowBlank="1" showInputMessage="1" showErrorMessage="1" promptTitle="3つ目の指導可能な部活動をお選びください。" prompt="複数ある方は得意とする順でお答えください。" xr:uid="{1880D27D-DC75-445C-935E-935BFD92B3C8}">
          <x14:formula1>
            <xm:f>学校確認用!$J$72:$AX$72</xm:f>
          </x14:formula1>
          <xm:sqref>Y11</xm:sqref>
        </x14:dataValidation>
        <x14:dataValidation type="list" allowBlank="1" showInputMessage="1" showErrorMessage="1" promptTitle="2つ目の指導可能な部活動をお選びください。" prompt="複数ある方は得意とする順でお答えください。" xr:uid="{CFA5ACC6-0752-4CC3-89C6-E2D6CAE8A6E1}">
          <x14:formula1>
            <xm:f>学校確認用!$J$72:$AX$72</xm:f>
          </x14:formula1>
          <xm:sqref>Y9</xm:sqref>
        </x14:dataValidation>
        <x14:dataValidation type="list" allowBlank="1" showInputMessage="1" showErrorMessage="1" promptTitle="1つ目の指導可能な部活動をお選びください。" prompt="複数ある方は得意とする順でお答えください。" xr:uid="{DB65BA9D-A89E-4C09-8CE2-1281CA588D26}">
          <x14:formula1>
            <xm:f>学校確認用!$J$72:$AX$72</xm:f>
          </x14:formula1>
          <xm:sqref>Y7</xm:sqref>
        </x14:dataValidation>
        <x14:dataValidation type="list" allowBlank="1" showInputMessage="1" showErrorMessage="1" promptTitle="5つ目の授業可能な科目をお選びください。" prompt="複数ある方は得意とする順でお答えください。" xr:uid="{3D3AFC8D-F6E8-41BE-B41F-211E630BCD20}">
          <x14:formula1>
            <xm:f>学校確認用!$J$66:$AJ$66</xm:f>
          </x14:formula1>
          <xm:sqref>X15</xm:sqref>
        </x14:dataValidation>
        <x14:dataValidation type="list" allowBlank="1" showInputMessage="1" showErrorMessage="1" promptTitle="4つ目の授業可能な科目をお選びください。" prompt="複数ある方は得意とする順でお答えください。" xr:uid="{54212CE9-4F8B-47BC-9376-122288EE1C2B}">
          <x14:formula1>
            <xm:f>学校確認用!$J$66:$AJ$66</xm:f>
          </x14:formula1>
          <xm:sqref>X13</xm:sqref>
        </x14:dataValidation>
        <x14:dataValidation type="list" allowBlank="1" showInputMessage="1" showErrorMessage="1" promptTitle="3つ目の授業可能な科目をお選びください。" prompt="複数ある方は得意とする順でお答えください。" xr:uid="{550DD280-B5CC-481D-8842-900D7E365533}">
          <x14:formula1>
            <xm:f>学校確認用!$J$66:$AJ$66</xm:f>
          </x14:formula1>
          <xm:sqref>X11</xm:sqref>
        </x14:dataValidation>
        <x14:dataValidation type="list" allowBlank="1" showInputMessage="1" showErrorMessage="1" promptTitle="2つ目の授業可能な科目をお選びください。" prompt="複数ある方は得意とする順でお答えください。" xr:uid="{3DDC310F-1BB8-4508-ABC4-87D995C8A07A}">
          <x14:formula1>
            <xm:f>学校確認用!$J$66:$AJ$66</xm:f>
          </x14:formula1>
          <xm:sqref>X9</xm:sqref>
        </x14:dataValidation>
        <x14:dataValidation type="list" allowBlank="1" showInputMessage="1" showErrorMessage="1" promptTitle="5つ目の教員免許状の教科をお選びください。" prompt=" " xr:uid="{1D31BB50-56F5-49FC-BA57-F1923EF6D9A1}">
          <x14:formula1>
            <xm:f>学校確認用!$J$52:$W$52</xm:f>
          </x14:formula1>
          <xm:sqref>U15:W16</xm:sqref>
        </x14:dataValidation>
        <x14:dataValidation type="list" allowBlank="1" showInputMessage="1" showErrorMessage="1" promptTitle="4つ目の教員免許状の教科をお選びください。" prompt=" " xr:uid="{7A9E5F8F-03C5-40B9-A959-598BADA0264D}">
          <x14:formula1>
            <xm:f>学校確認用!$J$52:$W$52</xm:f>
          </x14:formula1>
          <xm:sqref>U13:W14</xm:sqref>
        </x14:dataValidation>
        <x14:dataValidation type="list" allowBlank="1" showInputMessage="1" showErrorMessage="1" promptTitle="3つ目の教員免許状の教科をお選びください。" prompt=" " xr:uid="{571CAE83-F51B-4572-95BF-0CBCAEBE1F16}">
          <x14:formula1>
            <xm:f>学校確認用!$J$52:$W$52</xm:f>
          </x14:formula1>
          <xm:sqref>U11:W12</xm:sqref>
        </x14:dataValidation>
        <x14:dataValidation type="list" allowBlank="1" showInputMessage="1" showErrorMessage="1" promptTitle="2つ目の教員免許状の教科をお選びください。" prompt=" " xr:uid="{198D8D8B-5162-4B81-A2A6-DADBE4C8875F}">
          <x14:formula1>
            <xm:f>学校確認用!$J$52:$W$52</xm:f>
          </x14:formula1>
          <xm:sqref>W10 U9:V10</xm:sqref>
        </x14:dataValidation>
        <x14:dataValidation type="list" allowBlank="1" showInputMessage="1" showErrorMessage="1" promptTitle="5つ目の取得している（または見込み）の教員免許状の" prompt="校種と区分をお選びください。_x000a_(取得見込み含む)" xr:uid="{7FD38AFD-E1FB-4C60-9F06-D47CEFDA7ED2}">
          <x14:formula1>
            <xm:f>学校確認用!$J$51:$N$51</xm:f>
          </x14:formula1>
          <xm:sqref>S15:T16</xm:sqref>
        </x14:dataValidation>
        <x14:dataValidation type="list" allowBlank="1" showInputMessage="1" showErrorMessage="1" promptTitle="4つ目の取得している（または見込み）の教員免許状の" prompt="校種と区分をお選びください。_x000a_(取得見込み含む)" xr:uid="{878B7338-9B1B-45D9-97E8-D5E6B429D6A7}">
          <x14:formula1>
            <xm:f>学校確認用!$J$51:$N$51</xm:f>
          </x14:formula1>
          <xm:sqref>S13:T14</xm:sqref>
        </x14:dataValidation>
        <x14:dataValidation type="list" allowBlank="1" showInputMessage="1" showErrorMessage="1" promptTitle="3つ目の取得している（または見込み）の教員免許状の" prompt="校種と区分をお選びください。_x000a_(取得見込み含む)" xr:uid="{7DA3AD2B-3618-4582-A7EF-8D4FD068951D}">
          <x14:formula1>
            <xm:f>学校確認用!$J$51:$N$51</xm:f>
          </x14:formula1>
          <xm:sqref>S11:T12</xm:sqref>
        </x14:dataValidation>
        <x14:dataValidation type="list" allowBlank="1" showInputMessage="1" showErrorMessage="1" promptTitle="2つ目の取得している（または見込み）の教員免許状の" prompt="校種と区分をお選びください。_x000a_(取得見込み含む)" xr:uid="{313BCA37-44A8-446E-9F1C-F155F4787E0B}">
          <x14:formula1>
            <xm:f>学校確認用!$J$51:$N$51</xm:f>
          </x14:formula1>
          <xm:sqref>S9:T10</xm:sqref>
        </x14:dataValidation>
        <x14:dataValidation type="list" allowBlank="1" showInputMessage="1" showErrorMessage="1" promptTitle="1つ目の取得している（または見込み）の教員免許状の" prompt="校種と区分をお選びください。_x000a_(取得見込み含む)" xr:uid="{B0473E43-7F28-4B2F-B4B0-8A1081FBC893}">
          <x14:formula1>
            <xm:f>学校確認用!$J$51:$N$51</xm:f>
          </x14:formula1>
          <xm:sqref>S7:T8</xm:sqref>
        </x14:dataValidation>
        <x14:dataValidation type="list" allowBlank="1" showInputMessage="1" showErrorMessage="1" promptTitle="5つ目の教員免許状の取得か取得見込をお選びください。" prompt="　" xr:uid="{6B83710D-FB49-4C8D-AD8D-29A870E56A87}">
          <x14:formula1>
            <xm:f>学校確認用!$J$53:$K$53</xm:f>
          </x14:formula1>
          <xm:sqref>R15:R16</xm:sqref>
        </x14:dataValidation>
        <x14:dataValidation type="list" allowBlank="1" showInputMessage="1" showErrorMessage="1" promptTitle="4つ目の教員免許状の取得か取得見込をお選びください。" prompt="　" xr:uid="{EAC39FB0-56B3-43BF-ABFF-004A77268238}">
          <x14:formula1>
            <xm:f>学校確認用!$J$53:$K$53</xm:f>
          </x14:formula1>
          <xm:sqref>R13:R14</xm:sqref>
        </x14:dataValidation>
        <x14:dataValidation type="list" allowBlank="1" showInputMessage="1" showErrorMessage="1" promptTitle="3つ目の教員免許状の取得か取得見込をお選びください。" prompt="　" xr:uid="{B55C6FEB-2325-41EB-A2C8-59D7A7FC46A7}">
          <x14:formula1>
            <xm:f>学校確認用!$J$53:$K$53</xm:f>
          </x14:formula1>
          <xm:sqref>R11:R12</xm:sqref>
        </x14:dataValidation>
        <x14:dataValidation type="list" allowBlank="1" showInputMessage="1" showErrorMessage="1" promptTitle="2つ目の教員免許状の取得か取得見込をお選びください。" prompt="　" xr:uid="{BA77814C-5630-4FF6-82B5-F457E7F8F0FC}">
          <x14:formula1>
            <xm:f>学校確認用!$J$53:$K$53</xm:f>
          </x14:formula1>
          <xm:sqref>R9:R10</xm:sqref>
        </x14:dataValidation>
        <x14:dataValidation type="list" allowBlank="1" showInputMessage="1" showErrorMessage="1" promptTitle="1つ目の教員免許状の取得か取得見込をお選びください。" prompt="　" xr:uid="{4288D669-7611-4373-8818-C2D856CEAA77}">
          <x14:formula1>
            <xm:f>学校確認用!$J$53:$K$53</xm:f>
          </x14:formula1>
          <xm:sqref>R7:R8</xm:sqref>
        </x14:dataValidation>
        <x14:dataValidation type="list" allowBlank="1" showInputMessage="1" showErrorMessage="1" promptTitle="5つ目の教員免許状の取得（または見込）月をお選びください。" prompt=" " xr:uid="{F7ED3E90-AC7A-41E0-8943-EFEC42B4E0B9}">
          <x14:formula1>
            <xm:f>学校確認用!$J$23:$APR$23</xm:f>
          </x14:formula1>
          <xm:sqref>Q15:Q16</xm:sqref>
        </x14:dataValidation>
        <x14:dataValidation type="list" allowBlank="1" showInputMessage="1" showErrorMessage="1" promptTitle="4つ目の教員免許状の取得（または見込）月をお選びください。" prompt=" " xr:uid="{F7834CCC-111A-4F76-A47A-240A1BEB7D7A}">
          <x14:formula1>
            <xm:f>学校確認用!$J$23:$APR$23</xm:f>
          </x14:formula1>
          <xm:sqref>Q13:Q14</xm:sqref>
        </x14:dataValidation>
        <x14:dataValidation type="list" allowBlank="1" showInputMessage="1" showErrorMessage="1" promptTitle="3つ目の教員免許状の取得（または見込）月をお選びください。" prompt=" " xr:uid="{91758231-43F5-49B2-A3E5-EAAAC6AD4CCB}">
          <x14:formula1>
            <xm:f>学校確認用!$J$23:$APR$23</xm:f>
          </x14:formula1>
          <xm:sqref>Q11:Q12</xm:sqref>
        </x14:dataValidation>
        <x14:dataValidation type="list" allowBlank="1" showInputMessage="1" showErrorMessage="1" promptTitle="2つ目の教員免許状の取得（または見込）月をお選びください。" prompt=" " xr:uid="{241A6825-2612-4687-BA7A-7E734D1DE0C4}">
          <x14:formula1>
            <xm:f>学校確認用!$J$23:$APR$23</xm:f>
          </x14:formula1>
          <xm:sqref>Q9:Q10</xm:sqref>
        </x14:dataValidation>
        <x14:dataValidation type="list" allowBlank="1" showInputMessage="1" showErrorMessage="1" promptTitle="1つ目の教員免許状の取得（または見込）月をお選びください。" prompt=" " xr:uid="{14E8757F-A953-4114-859A-0A057BAEA493}">
          <x14:formula1>
            <xm:f>学校確認用!$J$23:$APR$23</xm:f>
          </x14:formula1>
          <xm:sqref>Q7:Q8</xm:sqref>
        </x14:dataValidation>
        <x14:dataValidation type="list" allowBlank="1" showInputMessage="1" showErrorMessage="1" promptTitle="5つ目の教員免許状の取得（または見込）年をお選びください。" prompt="　" xr:uid="{67FBE090-B3CD-4FD8-AFC5-051E61D4AB7F}">
          <x14:formula1>
            <xm:f>学校確認用!$J$22:$APR$22</xm:f>
          </x14:formula1>
          <xm:sqref>P15:P16</xm:sqref>
        </x14:dataValidation>
        <x14:dataValidation type="list" allowBlank="1" showInputMessage="1" showErrorMessage="1" promptTitle="4つ目の教員免許状の取得（または見込）年をお選びください。" prompt="　" xr:uid="{FDB9772C-DE89-431C-9B4F-52ABC9E389EF}">
          <x14:formula1>
            <xm:f>学校確認用!$J$22:$APR$22</xm:f>
          </x14:formula1>
          <xm:sqref>P13:P14</xm:sqref>
        </x14:dataValidation>
        <x14:dataValidation type="list" allowBlank="1" showInputMessage="1" showErrorMessage="1" promptTitle="3つ目の教員免許状の取得（または見込）年をお選びください。" prompt="　" xr:uid="{91642182-E394-41B7-BE5C-6FD5BEE7728D}">
          <x14:formula1>
            <xm:f>学校確認用!$J$22:$APR$22</xm:f>
          </x14:formula1>
          <xm:sqref>P11:P12</xm:sqref>
        </x14:dataValidation>
        <x14:dataValidation type="list" allowBlank="1" showInputMessage="1" showErrorMessage="1" promptTitle="2つ目の教員免許状の取得（または見込）年をお選びください。" prompt="　" xr:uid="{75F5A8DA-3AF9-49D3-8F76-C8BFF13276EA}">
          <x14:formula1>
            <xm:f>学校確認用!$J$22:$APR$22</xm:f>
          </x14:formula1>
          <xm:sqref>P9:P10</xm:sqref>
        </x14:dataValidation>
        <x14:dataValidation type="list" allowBlank="1" showInputMessage="1" showErrorMessage="1" promptTitle="1つ目の教員免許状の取得（または見込）年をお選びください。" prompt="　" xr:uid="{22207D43-CDFA-4AB5-AC32-A9A803A42750}">
          <x14:formula1>
            <xm:f>学校確認用!$J$22:$APR$22</xm:f>
          </x14:formula1>
          <xm:sqref>P7:P8</xm:sqref>
        </x14:dataValidation>
        <x14:dataValidation type="list" allowBlank="1" showInputMessage="1" showErrorMessage="1" promptTitle="希望職種をお選びください。" prompt=" " xr:uid="{1AD3A217-6336-4EB3-B39B-94718B8FA1B4}">
          <x14:formula1>
            <xm:f>学校確認用!$J$9:$L$9</xm:f>
          </x14:formula1>
          <xm:sqref>S26:S27</xm:sqref>
        </x14:dataValidation>
        <x14:dataValidation type="list" allowBlank="1" showInputMessage="1" showErrorMessage="1" promptTitle="勤務先の希望をお選びください。" prompt="　" xr:uid="{47972C61-8FE5-4031-8DA5-93638DFF891A}">
          <x14:formula1>
            <xm:f>学校確認用!$J$8:$L$8</xm:f>
          </x14:formula1>
          <xm:sqref>R26:R27</xm:sqref>
        </x14:dataValidation>
        <x14:dataValidation type="list" allowBlank="1" showInputMessage="1" showErrorMessage="1" promptTitle="勤務の開始希望時期お選びください。" prompt="　" xr:uid="{BD873FF6-FC3D-4EC9-99E8-32E9C3778848}">
          <x14:formula1>
            <xm:f>学校確認用!$J$7:$L$7</xm:f>
          </x14:formula1>
          <xm:sqref>P26</xm:sqref>
        </x14:dataValidation>
        <x14:dataValidation type="list" allowBlank="1" showInputMessage="1" showErrorMessage="1" promptTitle="今回の登録のきっかけをお選びください。" prompt="　" xr:uid="{8589DE5E-6F22-4CE9-BB5C-079520AB1730}">
          <x14:formula1>
            <xm:f>学校確認用!$J$77:$P$77</xm:f>
          </x14:formula1>
          <xm:sqref>T26</xm:sqref>
        </x14:dataValidation>
        <x14:dataValidation type="list" allowBlank="1" showInputMessage="1" showErrorMessage="1" promptTitle="配偶者を除く扶養家族人数をお選びください。" prompt="　" xr:uid="{392D9286-5D7C-4126-B6D0-454B92327BCB}">
          <x14:formula1>
            <xm:f>学校確認用!$J$20:$AD$20</xm:f>
          </x14:formula1>
          <xm:sqref>Y26:Y27</xm:sqref>
        </x14:dataValidation>
        <x14:dataValidation type="list" allowBlank="1" showInputMessage="1" showErrorMessage="1" promptTitle="配偶者扶養義務をお選びください。" prompt=" " xr:uid="{34FC49A2-D52B-446A-A8AE-5160BADBCAE9}">
          <x14:formula1>
            <xm:f>学校確認用!$J$19:$K$19</xm:f>
          </x14:formula1>
          <xm:sqref>X26:X27</xm:sqref>
        </x14:dataValidation>
        <x14:dataValidation type="list" allowBlank="1" showInputMessage="1" showErrorMessage="1" promptTitle="10つ目の職歴の退職月をお選びください。" prompt=" 現在進行中の場合は空白にしてください。" xr:uid="{5ABB8945-6B67-4351-9992-668239E99516}">
          <x14:formula1>
            <xm:f>学校確認用!$J$23:$APR$23</xm:f>
          </x14:formula1>
          <xm:sqref>H48:H49</xm:sqref>
        </x14:dataValidation>
        <x14:dataValidation type="list" allowBlank="1" showInputMessage="1" showErrorMessage="1" promptTitle="9つ目の職歴の退職月をお選びください。" prompt=" 現在進行中の場合は空白にしてください。" xr:uid="{BD0FE172-D9BE-4D6A-B8DA-42FF6389B7C3}">
          <x14:formula1>
            <xm:f>学校確認用!$J$23:$APR$23</xm:f>
          </x14:formula1>
          <xm:sqref>H46:H47</xm:sqref>
        </x14:dataValidation>
        <x14:dataValidation type="list" allowBlank="1" showInputMessage="1" showErrorMessage="1" promptTitle="8つ目の職歴の退職月をお選びください。" prompt=" 現在進行中の場合は空白にしてください。" xr:uid="{CD9DD4E4-B63C-4D4E-9765-291027E5A34B}">
          <x14:formula1>
            <xm:f>学校確認用!$J$23:$APR$23</xm:f>
          </x14:formula1>
          <xm:sqref>H44:H45</xm:sqref>
        </x14:dataValidation>
        <x14:dataValidation type="list" allowBlank="1" showInputMessage="1" showErrorMessage="1" promptTitle="7つ目の職歴の退職月をお選びください。" prompt=" 現在進行中の場合は空白にしてください。" xr:uid="{1ABAF4E8-4FB0-4C65-AF54-6EB72C43DF0F}">
          <x14:formula1>
            <xm:f>学校確認用!$J$23:$APR$23</xm:f>
          </x14:formula1>
          <xm:sqref>H42:H43</xm:sqref>
        </x14:dataValidation>
        <x14:dataValidation type="list" allowBlank="1" showInputMessage="1" showErrorMessage="1" promptTitle="6つ目の職歴の退職月をお選びください。" prompt=" 現在進行中の場合は空白にしてください。" xr:uid="{4F5565BA-6DFA-4D9A-908D-CFA115C50F7D}">
          <x14:formula1>
            <xm:f>学校確認用!$J$23:$APR$23</xm:f>
          </x14:formula1>
          <xm:sqref>H40:H41</xm:sqref>
        </x14:dataValidation>
        <x14:dataValidation type="list" allowBlank="1" showInputMessage="1" showErrorMessage="1" promptTitle="5つ目の職歴の退職月をお選びください。" prompt=" 現在進行中の場合は空白にしてください。" xr:uid="{E1338FBC-DCE8-4152-BFA8-71CEFA9F16D1}">
          <x14:formula1>
            <xm:f>学校確認用!$J$23:$APR$23</xm:f>
          </x14:formula1>
          <xm:sqref>H38:H39</xm:sqref>
        </x14:dataValidation>
        <x14:dataValidation type="list" allowBlank="1" showInputMessage="1" showErrorMessage="1" promptTitle="4つ目の職歴の退職月をお選びください。" prompt=" 現在進行中の場合は空白にしてください。" xr:uid="{1474DCA6-1CCE-49FB-8571-7B2D30A1C094}">
          <x14:formula1>
            <xm:f>学校確認用!$J$23:$APR$23</xm:f>
          </x14:formula1>
          <xm:sqref>H36:H37</xm:sqref>
        </x14:dataValidation>
        <x14:dataValidation type="list" allowBlank="1" showInputMessage="1" showErrorMessage="1" promptTitle="3つ目の職歴の退職月をお選びください。" prompt=" 現在進行中の場合は空白にしてください。" xr:uid="{5F9B4D74-17E0-4DF0-BC29-00036002937A}">
          <x14:formula1>
            <xm:f>学校確認用!$J$23:$APR$23</xm:f>
          </x14:formula1>
          <xm:sqref>H34:H35</xm:sqref>
        </x14:dataValidation>
        <x14:dataValidation type="list" allowBlank="1" showInputMessage="1" showErrorMessage="1" promptTitle="2つ目の職歴の退職月をお選びください。" prompt=" 現在進行中の場合は空白にしてください。" xr:uid="{5AEF1403-C8D5-45F8-9CAE-90510E84A535}">
          <x14:formula1>
            <xm:f>学校確認用!$J$23:$APR$23</xm:f>
          </x14:formula1>
          <xm:sqref>H32:H33</xm:sqref>
        </x14:dataValidation>
        <x14:dataValidation type="list" allowBlank="1" showInputMessage="1" showErrorMessage="1" promptTitle="10つ目の職歴の退職年をお選びください。" prompt="  現在進行中の場合は空白にしてください。" xr:uid="{3B1E1C9F-9CB5-4864-B9A9-5174B678747D}">
          <x14:formula1>
            <xm:f>学校確認用!$J$22:$APR$22</xm:f>
          </x14:formula1>
          <xm:sqref>E48</xm:sqref>
        </x14:dataValidation>
        <x14:dataValidation type="list" allowBlank="1" showInputMessage="1" showErrorMessage="1" promptTitle="9つ目の職歴の退職年をお選びください。" prompt="  現在進行中の場合は空白にしてください。" xr:uid="{E31964E3-C136-42D8-A049-E05214EDB8D7}">
          <x14:formula1>
            <xm:f>学校確認用!$J$22:$APR$22</xm:f>
          </x14:formula1>
          <xm:sqref>E46</xm:sqref>
        </x14:dataValidation>
        <x14:dataValidation type="list" allowBlank="1" showInputMessage="1" showErrorMessage="1" promptTitle="8つ目の職歴の退職年をお選びください。" prompt="  現在進行中の場合は空白にしてください。" xr:uid="{6C903DE8-FCA1-4788-B837-483503831F12}">
          <x14:formula1>
            <xm:f>学校確認用!$J$22:$APR$22</xm:f>
          </x14:formula1>
          <xm:sqref>E44</xm:sqref>
        </x14:dataValidation>
        <x14:dataValidation type="list" allowBlank="1" showInputMessage="1" showErrorMessage="1" promptTitle="7つ目の職歴の退職年をお選びください。" prompt="  現在進行中の場合は空白にしてください。" xr:uid="{8C2D5FCF-3411-4B2B-9590-4B5BA746A7E4}">
          <x14:formula1>
            <xm:f>学校確認用!$J$22:$APR$22</xm:f>
          </x14:formula1>
          <xm:sqref>E42</xm:sqref>
        </x14:dataValidation>
        <x14:dataValidation type="list" allowBlank="1" showInputMessage="1" showErrorMessage="1" promptTitle="6つ目の職歴の退職年をお選びください。" prompt="  現在進行中の場合は空白にしてください。" xr:uid="{8E112E5D-8651-4818-B050-DDF7A4D09D9F}">
          <x14:formula1>
            <xm:f>学校確認用!$J$22:$APR$22</xm:f>
          </x14:formula1>
          <xm:sqref>E40</xm:sqref>
        </x14:dataValidation>
        <x14:dataValidation type="list" allowBlank="1" showInputMessage="1" showErrorMessage="1" promptTitle="5つ目の職歴の退職年をお選びください。" prompt="  現在進行中の場合は空白にしてください。" xr:uid="{BE0956C9-878F-41ED-B603-F90659893ACF}">
          <x14:formula1>
            <xm:f>学校確認用!$J$22:$APR$22</xm:f>
          </x14:formula1>
          <xm:sqref>E38</xm:sqref>
        </x14:dataValidation>
        <x14:dataValidation type="list" allowBlank="1" showInputMessage="1" showErrorMessage="1" promptTitle="4つ目の職歴の退職年をお選びください。" prompt="  現在進行中の場合は空白にしてください。" xr:uid="{42736A58-924C-4612-A4F0-5563659AB32D}">
          <x14:formula1>
            <xm:f>学校確認用!$J$22:$APR$22</xm:f>
          </x14:formula1>
          <xm:sqref>E36</xm:sqref>
        </x14:dataValidation>
        <x14:dataValidation type="list" allowBlank="1" showInputMessage="1" showErrorMessage="1" promptTitle="3つ目の職歴の退職年をお選びください。" prompt="  現在進行中の場合は空白にしてください。" xr:uid="{2FEA3232-5C38-4481-B94E-EFB30F11FDDD}">
          <x14:formula1>
            <xm:f>学校確認用!$J$22:$APR$22</xm:f>
          </x14:formula1>
          <xm:sqref>E34</xm:sqref>
        </x14:dataValidation>
        <x14:dataValidation type="list" allowBlank="1" showInputMessage="1" showErrorMessage="1" promptTitle="2つ目の職歴の退職年をお選びください。" prompt="  現在進行中の場合は空白にしてください。" xr:uid="{E2C81BBA-3B70-43F7-8B0A-296D1DA386A7}">
          <x14:formula1>
            <xm:f>学校確認用!$J$22:$APR$22</xm:f>
          </x14:formula1>
          <xm:sqref>E32</xm:sqref>
        </x14:dataValidation>
        <x14:dataValidation type="list" allowBlank="1" showInputMessage="1" showErrorMessage="1" promptTitle="10つ目の職歴の入社月をお選びください。" prompt="　" xr:uid="{240FAB10-BBA1-4606-911C-0F4D8DAEBD6F}">
          <x14:formula1>
            <xm:f>学校確認用!$J$23:$APR$23</xm:f>
          </x14:formula1>
          <xm:sqref>C48:C49</xm:sqref>
        </x14:dataValidation>
        <x14:dataValidation type="list" allowBlank="1" showInputMessage="1" showErrorMessage="1" promptTitle="9つ目の職歴の入社月をお選びください。" prompt="　" xr:uid="{761B5053-2D57-40A8-8863-51BB2C0A8702}">
          <x14:formula1>
            <xm:f>学校確認用!$J$23:$APR$23</xm:f>
          </x14:formula1>
          <xm:sqref>C46:C47</xm:sqref>
        </x14:dataValidation>
        <x14:dataValidation type="list" allowBlank="1" showInputMessage="1" showErrorMessage="1" promptTitle="8つ目の職歴の入社月をお選びください。" prompt="　" xr:uid="{416159E4-3D70-4A6C-8C12-B91D3F67092C}">
          <x14:formula1>
            <xm:f>学校確認用!$J$23:$APR$23</xm:f>
          </x14:formula1>
          <xm:sqref>C44:C45</xm:sqref>
        </x14:dataValidation>
        <x14:dataValidation type="list" allowBlank="1" showInputMessage="1" showErrorMessage="1" promptTitle="7つ目の職歴の入社月をお選びください。" prompt="　" xr:uid="{8F330043-FC17-4925-B1EB-4403202E6D49}">
          <x14:formula1>
            <xm:f>学校確認用!$J$23:$APR$23</xm:f>
          </x14:formula1>
          <xm:sqref>C42:C43</xm:sqref>
        </x14:dataValidation>
        <x14:dataValidation type="list" allowBlank="1" showInputMessage="1" showErrorMessage="1" promptTitle="6つ目の職歴の入社月をお選びください。" prompt="　" xr:uid="{51FCC4F4-6B2B-4337-B93E-186F610C3A55}">
          <x14:formula1>
            <xm:f>学校確認用!$J$23:$APR$23</xm:f>
          </x14:formula1>
          <xm:sqref>C40:C41</xm:sqref>
        </x14:dataValidation>
        <x14:dataValidation type="list" allowBlank="1" showInputMessage="1" showErrorMessage="1" promptTitle="5つ目の職歴の入社月をお選びください。" prompt="　" xr:uid="{3A203983-C916-4E7C-A020-F736EEEC773D}">
          <x14:formula1>
            <xm:f>学校確認用!$J$23:$APR$23</xm:f>
          </x14:formula1>
          <xm:sqref>C38:C39</xm:sqref>
        </x14:dataValidation>
        <x14:dataValidation type="list" allowBlank="1" showInputMessage="1" showErrorMessage="1" promptTitle="4つ目の職歴の入社月をお選びください。" prompt="　" xr:uid="{EA019908-96B9-492C-BDCE-F5ED836524B5}">
          <x14:formula1>
            <xm:f>学校確認用!$J$23:$APR$23</xm:f>
          </x14:formula1>
          <xm:sqref>C36:C37</xm:sqref>
        </x14:dataValidation>
        <x14:dataValidation type="list" allowBlank="1" showInputMessage="1" showErrorMessage="1" promptTitle="3つ目の職歴の入社月をお選びください。" prompt="　" xr:uid="{74184A51-17E7-4D79-B773-24D7083A6A45}">
          <x14:formula1>
            <xm:f>学校確認用!$J$23:$APR$23</xm:f>
          </x14:formula1>
          <xm:sqref>C34:C35</xm:sqref>
        </x14:dataValidation>
        <x14:dataValidation type="list" allowBlank="1" showInputMessage="1" showErrorMessage="1" promptTitle="2つ目の職歴の入社月をお選びください。" prompt="　" xr:uid="{0CE5B165-A485-49F5-A2B1-299B14D9B9C5}">
          <x14:formula1>
            <xm:f>学校確認用!$J$23:$APR$23</xm:f>
          </x14:formula1>
          <xm:sqref>C32:C33</xm:sqref>
        </x14:dataValidation>
        <x14:dataValidation type="list" allowBlank="1" showInputMessage="1" showErrorMessage="1" promptTitle="10つ目の職歴の入社年をお選びください。" prompt="　" xr:uid="{8A39E9E9-145D-438A-88CE-77CE96E79F20}">
          <x14:formula1>
            <xm:f>学校確認用!$J$22:$APR$22</xm:f>
          </x14:formula1>
          <xm:sqref>B48:B49</xm:sqref>
        </x14:dataValidation>
        <x14:dataValidation type="list" allowBlank="1" showInputMessage="1" showErrorMessage="1" promptTitle="9つ目の職歴の入社年をお選びください。" prompt="　" xr:uid="{05CACFBB-D7A6-4ACB-96DB-80E8EBF29EB2}">
          <x14:formula1>
            <xm:f>学校確認用!$J$22:$APR$22</xm:f>
          </x14:formula1>
          <xm:sqref>B46:B47</xm:sqref>
        </x14:dataValidation>
        <x14:dataValidation type="list" allowBlank="1" showInputMessage="1" showErrorMessage="1" promptTitle="8つ目の職歴の入社年をお選びください。" prompt="　" xr:uid="{3A1DA49E-BAAA-4716-9C60-66AB4B2B9948}">
          <x14:formula1>
            <xm:f>学校確認用!$J$22:$APR$22</xm:f>
          </x14:formula1>
          <xm:sqref>B44:B45</xm:sqref>
        </x14:dataValidation>
        <x14:dataValidation type="list" allowBlank="1" showInputMessage="1" showErrorMessage="1" promptTitle="7つ目の職歴の入社年をお選びください。" prompt="　" xr:uid="{DB290CDC-E278-4176-B6C6-3634FE9DB6EC}">
          <x14:formula1>
            <xm:f>学校確認用!$J$22:$APR$22</xm:f>
          </x14:formula1>
          <xm:sqref>B42:B43</xm:sqref>
        </x14:dataValidation>
        <x14:dataValidation type="list" allowBlank="1" showInputMessage="1" showErrorMessage="1" promptTitle="6つ目の職歴の入社年をお選びください。" prompt="　" xr:uid="{69DC9EA0-A8F0-4A83-BDCE-98F2A9D914DB}">
          <x14:formula1>
            <xm:f>学校確認用!$J$22:$APR$22</xm:f>
          </x14:formula1>
          <xm:sqref>B40:B41</xm:sqref>
        </x14:dataValidation>
        <x14:dataValidation type="list" allowBlank="1" showInputMessage="1" showErrorMessage="1" promptTitle="5つ目の職歴の入社年をお選びください。" prompt="　" xr:uid="{852C0B6F-131E-4EA9-9D22-112B9CD6627F}">
          <x14:formula1>
            <xm:f>学校確認用!$J$22:$APR$22</xm:f>
          </x14:formula1>
          <xm:sqref>B38:B39</xm:sqref>
        </x14:dataValidation>
        <x14:dataValidation type="list" allowBlank="1" showInputMessage="1" showErrorMessage="1" promptTitle="4つ目の職歴の入社年をお選びください。" prompt="　" xr:uid="{EFACA318-FF13-4AB9-8763-38D8CA8C145C}">
          <x14:formula1>
            <xm:f>学校確認用!$J$22:$APR$22</xm:f>
          </x14:formula1>
          <xm:sqref>B36:B37</xm:sqref>
        </x14:dataValidation>
        <x14:dataValidation type="list" allowBlank="1" showInputMessage="1" showErrorMessage="1" promptTitle="3つ目の職歴の入社年をお選びください。" prompt="　" xr:uid="{DFAF06B3-45D0-4077-B6BA-8EE4C0073F87}">
          <x14:formula1>
            <xm:f>学校確認用!$J$22:$APR$22</xm:f>
          </x14:formula1>
          <xm:sqref>B34:B35</xm:sqref>
        </x14:dataValidation>
        <x14:dataValidation type="list" allowBlank="1" showInputMessage="1" showErrorMessage="1" promptTitle="2つ目の職歴の入社年をお選びください。" prompt="　" xr:uid="{D3B934B0-5C53-4A11-92E9-8A6528E6E11A}">
          <x14:formula1>
            <xm:f>学校確認用!$J$22:$APR$22</xm:f>
          </x14:formula1>
          <xm:sqref>B32:B33</xm:sqref>
        </x14:dataValidation>
        <x14:dataValidation type="list" allowBlank="1" showInputMessage="1" showErrorMessage="1" promptTitle="1つ目の職歴の退職月をお選びください。" prompt=" 現在進行中の場合は空白にしてください。" xr:uid="{9858B5E6-5470-4202-BBB1-CAB711CDCBF7}">
          <x14:formula1>
            <xm:f>学校確認用!$J$23:$APR$23</xm:f>
          </x14:formula1>
          <xm:sqref>H30:H31</xm:sqref>
        </x14:dataValidation>
        <x14:dataValidation type="list" allowBlank="1" showInputMessage="1" showErrorMessage="1" promptTitle="1つ目の職歴の退職年をお選びください。" prompt="  現在進行中の場合は空白にしてください。" xr:uid="{AFD98EF4-5928-4576-A785-0D419F57D4D3}">
          <x14:formula1>
            <xm:f>学校確認用!$J$22:$APR$22</xm:f>
          </x14:formula1>
          <xm:sqref>E30</xm:sqref>
        </x14:dataValidation>
        <x14:dataValidation type="list" allowBlank="1" showInputMessage="1" showErrorMessage="1" promptTitle="1つ目の職歴の入社月をお選びください。" prompt="　" xr:uid="{B9AAF8F2-1325-416F-BF2F-9737800B4998}">
          <x14:formula1>
            <xm:f>学校確認用!$J$23:$APR$23</xm:f>
          </x14:formula1>
          <xm:sqref>C30:C31</xm:sqref>
        </x14:dataValidation>
        <x14:dataValidation type="list" allowBlank="1" showInputMessage="1" showErrorMessage="1" promptTitle="1つ目の職歴の入社年をお選びください。" prompt="　" xr:uid="{64E2C946-2048-4E9A-A936-A396938EED5A}">
          <x14:formula1>
            <xm:f>学校確認用!$J$22:$APR$22</xm:f>
          </x14:formula1>
          <xm:sqref>B30:B31</xm:sqref>
        </x14:dataValidation>
        <x14:dataValidation type="list" allowBlank="1" showInputMessage="1" showErrorMessage="1" promptTitle="出身高等学校の入学月をお選びください。" prompt="　" xr:uid="{92AC39F1-C34D-47CA-A2AF-BFFA809F5AB0}">
          <x14:formula1>
            <xm:f>学校確認用!$J$23:$U$23</xm:f>
          </x14:formula1>
          <xm:sqref>C18:C19</xm:sqref>
        </x14:dataValidation>
        <x14:dataValidation type="list" allowBlank="1" showInputMessage="1" showErrorMessage="1" promptTitle="配偶者の有無をお選びください。" prompt="　" xr:uid="{175C75CD-109E-492F-A31C-DCFB6C22E283}">
          <x14:formula1>
            <xm:f>学校確認用!$J$18:$K$18</xm:f>
          </x14:formula1>
          <xm:sqref>V26</xm:sqref>
        </x14:dataValidation>
        <x14:dataValidation type="list" allowBlank="1" showInputMessage="1" showErrorMessage="1" promptTitle="配偶者の有無を選択してください。" prompt="　" xr:uid="{469AB02D-6BEF-48D2-A8CC-2A9F5977C20B}">
          <x14:formula1>
            <xm:f>学校確認用!$J$18:$K$18</xm:f>
          </x14:formula1>
          <xm:sqref>X24</xm:sqref>
        </x14:dataValidation>
        <x14:dataValidation type="list" allowBlank="1" showInputMessage="1" showErrorMessage="1" promptTitle="10つ目の職歴の退職月ご入力ください。" prompt=" " xr:uid="{2FA2975E-67E1-44DE-9816-21D17343BD09}">
          <x14:formula1>
            <xm:f>学校確認用!$J$23:$APR$23</xm:f>
          </x14:formula1>
          <xm:sqref>H50</xm:sqref>
        </x14:dataValidation>
        <x14:dataValidation type="list" allowBlank="1" showInputMessage="1" showErrorMessage="1" promptTitle="10つ目の職歴の退職年をご入力ください。" prompt="  " xr:uid="{CEED60FD-FD62-42B5-9603-0178B684ECC4}">
          <x14:formula1>
            <xm:f>学校確認用!$J$22:$APR$22</xm:f>
          </x14:formula1>
          <xm:sqref>E50:G50</xm:sqref>
        </x14:dataValidation>
        <x14:dataValidation type="list" allowBlank="1" showInputMessage="1" showErrorMessage="1" promptTitle="10つ目の職歴の入社月をご入力ください。" prompt="　" xr:uid="{583C2432-B7B9-4CE9-A4C3-3D6F6228E413}">
          <x14:formula1>
            <xm:f>学校確認用!$J$23:$APR$23</xm:f>
          </x14:formula1>
          <xm:sqref>C50:D50</xm:sqref>
        </x14:dataValidation>
        <x14:dataValidation type="list" allowBlank="1" showInputMessage="1" showErrorMessage="1" promptTitle="10つ目の職歴の入社年をご入力ください。" prompt="　" xr:uid="{886C235D-E41C-421A-9793-A8D61E4167CE}">
          <x14:formula1>
            <xm:f>学校確認用!$J$22:$APR$22</xm:f>
          </x14:formula1>
          <xm:sqref>B50</xm:sqref>
        </x14:dataValidation>
        <x14:dataValidation type="list" allowBlank="1" showInputMessage="1" showErrorMessage="1" promptTitle="追加学歴の卒業月をお選びください。" prompt="　現在進行中の場合は空白にしてください。" xr:uid="{B5C54750-D48C-4838-B1D8-64B82B19BE32}">
          <x14:formula1>
            <xm:f>学校確認用!$J$23:$APR$23</xm:f>
          </x14:formula1>
          <xm:sqref>H24:H27</xm:sqref>
        </x14:dataValidation>
        <x14:dataValidation type="list" allowBlank="1" showInputMessage="1" showErrorMessage="1" promptTitle="出身大学院の卒業月をご入力ください。" prompt="　現在進行中の場合は空白にしてください。" xr:uid="{923DAF15-70D1-46F4-A584-8B42F2835C6E}">
          <x14:formula1>
            <xm:f>学校確認用!$J$23:$APR$23</xm:f>
          </x14:formula1>
          <xm:sqref>H22:H23</xm:sqref>
        </x14:dataValidation>
        <x14:dataValidation type="list" allowBlank="1" showInputMessage="1" showErrorMessage="1" promptTitle="出身大学の卒業月をお選びください。" prompt="　現在進行中の場合は空白にしてください。" xr:uid="{510A4B7F-A776-441B-BF18-A61965884796}">
          <x14:formula1>
            <xm:f>学校確認用!$J$23:$APR$23</xm:f>
          </x14:formula1>
          <xm:sqref>H20:H21</xm:sqref>
        </x14:dataValidation>
        <x14:dataValidation type="list" allowBlank="1" showInputMessage="1" showErrorMessage="1" promptTitle="出身高等学校の卒業月をお選びください。" prompt=" " xr:uid="{5B462EAF-85C9-4B9C-ABF3-AB50E4D1BF86}">
          <x14:formula1>
            <xm:f>学校確認用!$J$23:$APR$23</xm:f>
          </x14:formula1>
          <xm:sqref>H18:H19</xm:sqref>
        </x14:dataValidation>
        <x14:dataValidation type="list" allowBlank="1" showInputMessage="1" showErrorMessage="1" promptTitle="追加学歴の卒業年をお選びください。" prompt="　現在進行中の場合は空白にしてください。" xr:uid="{0BE982D1-5AD5-4F8F-AA4A-3CF03DCBAD3C}">
          <x14:formula1>
            <xm:f>学校確認用!$J$22:$APR$22</xm:f>
          </x14:formula1>
          <xm:sqref>E24 E26</xm:sqref>
        </x14:dataValidation>
        <x14:dataValidation type="list" allowBlank="1" showInputMessage="1" showErrorMessage="1" promptTitle="出身大学院の卒業年をお選びください。" prompt=" 現在進行中の場合は空白にしてください。" xr:uid="{B50838CD-AB40-44BD-8E8C-0059DB803E3A}">
          <x14:formula1>
            <xm:f>学校確認用!$J$22:$APR$22</xm:f>
          </x14:formula1>
          <xm:sqref>E22</xm:sqref>
        </x14:dataValidation>
        <x14:dataValidation type="list" allowBlank="1" showInputMessage="1" showErrorMessage="1" promptTitle="出身大学の卒業年をお選びください。" prompt="現在進行中の場合は空白にしてください。" xr:uid="{5D4C885C-2ACD-456F-B161-252DA6B18D2E}">
          <x14:formula1>
            <xm:f>学校確認用!$J$22:$APR$22</xm:f>
          </x14:formula1>
          <xm:sqref>E20</xm:sqref>
        </x14:dataValidation>
        <x14:dataValidation type="list" allowBlank="1" showInputMessage="1" showErrorMessage="1" promptTitle="出身高等学校の卒業年をお選びください。" prompt=" " xr:uid="{B8A17340-6801-4BEE-9631-2B74D75E91F9}">
          <x14:formula1>
            <xm:f>学校確認用!$J$22:$APR$22</xm:f>
          </x14:formula1>
          <xm:sqref>E18</xm:sqref>
        </x14:dataValidation>
        <x14:dataValidation type="list" allowBlank="1" showInputMessage="1" showErrorMessage="1" promptTitle="追加学歴の入学年をお選びください。" prompt=" " xr:uid="{08C05681-D009-4168-A5EE-9CB37B693EA7}">
          <x14:formula1>
            <xm:f>学校確認用!$J$22:$AMU$22</xm:f>
          </x14:formula1>
          <xm:sqref>B26:B27</xm:sqref>
        </x14:dataValidation>
        <x14:dataValidation type="list" allowBlank="1" showInputMessage="1" showErrorMessage="1" promptTitle="追加学歴の入学年をお選びください。" prompt="　" xr:uid="{08204C95-70DE-4B04-A91D-AA2571D46FF1}">
          <x14:formula1>
            <xm:f>学校確認用!$J$22:$AMU$22</xm:f>
          </x14:formula1>
          <xm:sqref>B24:B25</xm:sqref>
        </x14:dataValidation>
        <x14:dataValidation type="list" allowBlank="1" showInputMessage="1" showErrorMessage="1" promptTitle="出身大学院の入学年をお選びください。" prompt="　" xr:uid="{C9BD92D4-B2A5-4DAD-810A-C3F430F10FAB}">
          <x14:formula1>
            <xm:f>学校確認用!$J$22:$AMU$22</xm:f>
          </x14:formula1>
          <xm:sqref>B22:B23</xm:sqref>
        </x14:dataValidation>
        <x14:dataValidation type="list" allowBlank="1" showInputMessage="1" showErrorMessage="1" promptTitle="出身大学の入学年をお選びください。" prompt="　" xr:uid="{7D7B1BFE-0CC4-4C9C-BC95-E99CE496700B}">
          <x14:formula1>
            <xm:f>学校確認用!$J$22:$AMU$22</xm:f>
          </x14:formula1>
          <xm:sqref>B20:B21</xm:sqref>
        </x14:dataValidation>
        <x14:dataValidation type="list" operator="greaterThanOrEqual" allowBlank="1" showInputMessage="1" showErrorMessage="1" promptTitle="出身高等学校の入学年をお選びください。" prompt="　" xr:uid="{AFD86280-3F92-47D4-B029-1336543667E9}">
          <x14:formula1>
            <xm:f>学校確認用!$J$22:$AMU$22</xm:f>
          </x14:formula1>
          <xm:sqref>B18:B19</xm:sqref>
        </x14:dataValidation>
        <x14:dataValidation type="list" allowBlank="1" showInputMessage="1" showErrorMessage="1" promptTitle="追加学歴の入学月をお選びください。" prompt="　" xr:uid="{0E30A1F1-977D-48E0-A3DF-F1109BE67493}">
          <x14:formula1>
            <xm:f>学校確認用!$J$23:$U$23</xm:f>
          </x14:formula1>
          <xm:sqref>C24:C27</xm:sqref>
        </x14:dataValidation>
        <x14:dataValidation type="list" allowBlank="1" showInputMessage="1" showErrorMessage="1" promptTitle="出身大学院の入学月をお選びください。" prompt=" " xr:uid="{C83D39C4-59CA-46B2-ADF8-CBE2918E57DB}">
          <x14:formula1>
            <xm:f>学校確認用!$J$23:$U$23</xm:f>
          </x14:formula1>
          <xm:sqref>C22:C23</xm:sqref>
        </x14:dataValidation>
        <x14:dataValidation type="list" allowBlank="1" showInputMessage="1" showErrorMessage="1" promptTitle="出身大学の入学月をお選びください。" prompt="　" xr:uid="{559A27B2-B975-4E98-A520-CBC241ED7367}">
          <x14:formula1>
            <xm:f>学校確認用!$J$23:$U$23</xm:f>
          </x14:formula1>
          <xm:sqref>C20:C21</xm:sqref>
        </x14:dataValidation>
        <x14:dataValidation type="list" allowBlank="1" showInputMessage="1" showErrorMessage="1" promptTitle="性別をお選びください。" prompt="（未回答の選択可）" xr:uid="{C8FCF3EB-C8A3-43C7-A91C-ED73CCF60597}">
          <x14:formula1>
            <xm:f>学校確認用!$J$13:$L$13</xm:f>
          </x14:formula1>
          <xm:sqref>J8:J9</xm:sqref>
        </x14:dataValidation>
        <x14:dataValidation type="list" allowBlank="1" showInputMessage="1" showErrorMessage="1" promptTitle="1つ目の授業可能な科目をお選びください。" prompt="複数ある方は得意とする順でお答えください。" xr:uid="{71DD37B0-2D52-4ED7-8252-7E8F2DF6E57B}">
          <x14:formula1>
            <xm:f>学校確認用!$J$66:$AJ$66</xm:f>
          </x14:formula1>
          <xm:sqref>X7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2855fd4-5524-43c4-ac74-7ad2d6aa9a5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9FFA7148317EF41B6AF16B86A1F4BB4" ma:contentTypeVersion="17" ma:contentTypeDescription="新しいドキュメントを作成します。" ma:contentTypeScope="" ma:versionID="0fc560ff2c56b94d78fff77099d96e11">
  <xsd:schema xmlns:xsd="http://www.w3.org/2001/XMLSchema" xmlns:xs="http://www.w3.org/2001/XMLSchema" xmlns:p="http://schemas.microsoft.com/office/2006/metadata/properties" xmlns:ns3="656915dc-5394-4d46-97dc-755e0b47587f" xmlns:ns4="62855fd4-5524-43c4-ac74-7ad2d6aa9a59" targetNamespace="http://schemas.microsoft.com/office/2006/metadata/properties" ma:root="true" ma:fieldsID="37eaef653c22860aa4611ee8155a1fd9" ns3:_="" ns4:_="">
    <xsd:import namespace="656915dc-5394-4d46-97dc-755e0b47587f"/>
    <xsd:import namespace="62855fd4-5524-43c4-ac74-7ad2d6aa9a5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LengthInSeconds" minOccurs="0"/>
                <xsd:element ref="ns4:_activity" minOccurs="0"/>
                <xsd:element ref="ns4:MediaServiceObjectDetectorVersions" minOccurs="0"/>
                <xsd:element ref="ns4:MediaServiceSystemTag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6915dc-5394-4d46-97dc-755e0b47587f"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855fd4-5524-43c4-ac74-7ad2d6aa9a5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8E3E09-6880-4573-8D20-361EB4B2F2C5}">
  <ds:schemaRefs>
    <ds:schemaRef ds:uri="http://schemas.microsoft.com/office/2006/metadata/properties"/>
    <ds:schemaRef ds:uri="http://schemas.microsoft.com/office/infopath/2007/PartnerControls"/>
    <ds:schemaRef ds:uri="62855fd4-5524-43c4-ac74-7ad2d6aa9a59"/>
  </ds:schemaRefs>
</ds:datastoreItem>
</file>

<file path=customXml/itemProps2.xml><?xml version="1.0" encoding="utf-8"?>
<ds:datastoreItem xmlns:ds="http://schemas.openxmlformats.org/officeDocument/2006/customXml" ds:itemID="{6A7BA636-E5C3-44E9-8426-027591B73654}">
  <ds:schemaRefs>
    <ds:schemaRef ds:uri="http://schemas.microsoft.com/sharepoint/v3/contenttype/forms"/>
  </ds:schemaRefs>
</ds:datastoreItem>
</file>

<file path=customXml/itemProps3.xml><?xml version="1.0" encoding="utf-8"?>
<ds:datastoreItem xmlns:ds="http://schemas.openxmlformats.org/officeDocument/2006/customXml" ds:itemID="{A887347B-6DF8-4172-86F4-7CB341AB73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6915dc-5394-4d46-97dc-755e0b47587f"/>
    <ds:schemaRef ds:uri="62855fd4-5524-43c4-ac74-7ad2d6aa9a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学校確認用</vt:lpstr>
      <vt:lpstr>データ入力&amp;写真挿入</vt:lpstr>
      <vt:lpstr>入力サンプル</vt:lpstr>
      <vt:lpstr>'データ入力&amp;写真挿入'!Print_Area</vt:lpstr>
      <vt:lpstr>入力サンプル!Print_Area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久永　知史</dc:creator>
  <cp:keywords/>
  <dc:description/>
  <cp:lastModifiedBy>角谷 陽子</cp:lastModifiedBy>
  <cp:revision/>
  <dcterms:created xsi:type="dcterms:W3CDTF">2023-04-17T02:35:11Z</dcterms:created>
  <dcterms:modified xsi:type="dcterms:W3CDTF">2026-04-22T06:08:58Z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0x01010019FFA7148317EF41B6AF16B86A1F4BB4</vt:lpwstr>
  </property>
  <property fmtid="{D5CDD505-2E9C-101B-9397-08002B2CF9AE}" pid="3" name="MediaServiceImageTags">
    <vt:lpwstr/>
  </property>
</Properties>
</file>