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codeName="ThisWorkbook" defaultThemeVersion="166925"/>
  <mc:AlternateContent xmlns:mc="http://schemas.openxmlformats.org/markup-compatibility/2006">
    <mc:Choice Requires="x15">
      <x15ac:absPath xmlns:x15ac="http://schemas.microsoft.com/office/spreadsheetml/2010/11/ac" url="C:\Users\sumag\Downloads\"/>
    </mc:Choice>
  </mc:AlternateContent>
  <xr:revisionPtr revIDLastSave="0" documentId="13_ncr:1_{46E07777-3499-40F5-9DB0-7701241E91BB}" xr6:coauthVersionLast="47" xr6:coauthVersionMax="47" xr10:uidLastSave="{00000000-0000-0000-0000-000000000000}"/>
  <bookViews>
    <workbookView xWindow="-120" yWindow="-120" windowWidth="23280" windowHeight="14880" firstSheet="1" activeTab="1" xr2:uid="{A1B6EF37-6691-4787-8ACE-1DBD4167D20D}"/>
  </bookViews>
  <sheets>
    <sheet name="学校確認用" sheetId="1" state="hidden" r:id="rId1"/>
    <sheet name="データ入力&amp;写真挿入" sheetId="3" r:id="rId2"/>
    <sheet name="入力サンプル" sheetId="4" r:id="rId3"/>
  </sheets>
  <definedNames>
    <definedName name="_xlnm.Print_Area" localSheetId="1">'データ入力&amp;写真挿入'!$A$1:$V$49</definedName>
    <definedName name="_xlnm.Print_Area" localSheetId="2">入力サンプル!$A$1:$U$49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 i="3" l="1"/>
  <c r="F8" i="3" s="1"/>
  <c r="D40" i="4" l="1"/>
  <c r="D42" i="4"/>
  <c r="D44" i="4"/>
  <c r="D46" i="4"/>
  <c r="D48" i="4"/>
  <c r="D38" i="4"/>
  <c r="D36" i="4"/>
  <c r="D34" i="4"/>
  <c r="D30" i="4"/>
  <c r="D32" i="4"/>
  <c r="D26" i="4"/>
  <c r="D24" i="4"/>
  <c r="D22" i="4"/>
  <c r="D18" i="4"/>
  <c r="D20" i="4"/>
  <c r="H3" i="4"/>
  <c r="F8" i="4" s="1"/>
  <c r="A63" i="1"/>
  <c r="E63" i="1"/>
  <c r="G63" i="1" s="1"/>
  <c r="F63" i="1"/>
  <c r="A64" i="1"/>
  <c r="E64" i="1"/>
  <c r="G64" i="1" s="1"/>
  <c r="F64" i="1"/>
  <c r="A65" i="1"/>
  <c r="E65" i="1"/>
  <c r="G65" i="1" s="1"/>
  <c r="F65" i="1"/>
  <c r="F61" i="1"/>
  <c r="F58" i="1"/>
  <c r="F55" i="1"/>
  <c r="F52" i="1"/>
  <c r="D48" i="3"/>
  <c r="D46" i="3"/>
  <c r="D44" i="3"/>
  <c r="D42" i="3"/>
  <c r="D40" i="3"/>
  <c r="D38" i="3"/>
  <c r="D36" i="3"/>
  <c r="D34" i="3"/>
  <c r="D32" i="3"/>
  <c r="D30" i="3"/>
  <c r="D26" i="3"/>
  <c r="D24" i="3"/>
  <c r="D22" i="3"/>
  <c r="D18" i="3"/>
  <c r="D20" i="3"/>
  <c r="F9" i="1"/>
  <c r="F8" i="1"/>
  <c r="F7" i="1"/>
  <c r="F77" i="1"/>
  <c r="F62" i="1"/>
  <c r="F59" i="1"/>
  <c r="F56" i="1"/>
  <c r="F53" i="1"/>
  <c r="F36" i="1"/>
  <c r="F50" i="1"/>
  <c r="F48" i="1"/>
  <c r="F46" i="1"/>
  <c r="F44" i="1"/>
  <c r="F42" i="1"/>
  <c r="F40" i="1"/>
  <c r="F38" i="1"/>
  <c r="F34" i="1"/>
  <c r="F32" i="1"/>
  <c r="F30" i="1"/>
  <c r="F28" i="1"/>
  <c r="F26" i="1"/>
  <c r="BJ49" i="1"/>
  <c r="BJ51" i="1"/>
  <c r="BJ52" i="1"/>
  <c r="BJ53" i="1"/>
  <c r="BJ54" i="1"/>
  <c r="BJ55" i="1"/>
  <c r="BJ56" i="1"/>
  <c r="BJ57" i="1"/>
  <c r="BJ58" i="1"/>
  <c r="BJ59" i="1"/>
  <c r="BJ60" i="1"/>
  <c r="BJ61" i="1"/>
  <c r="BJ62" i="1"/>
  <c r="BJ66" i="1"/>
  <c r="BJ67" i="1"/>
  <c r="BJ68" i="1"/>
  <c r="BJ69" i="1"/>
  <c r="BJ70" i="1"/>
  <c r="F76" i="1"/>
  <c r="F75" i="1"/>
  <c r="F71" i="1"/>
  <c r="F24" i="1"/>
  <c r="F22" i="1"/>
  <c r="F14" i="1"/>
  <c r="F49" i="1"/>
  <c r="F47" i="1"/>
  <c r="F45" i="1"/>
  <c r="F12" i="1"/>
  <c r="F20" i="1"/>
  <c r="F19" i="1"/>
  <c r="F18" i="1"/>
  <c r="F74" i="1"/>
  <c r="F73" i="1"/>
  <c r="F72" i="1"/>
  <c r="F70" i="1"/>
  <c r="F69" i="1"/>
  <c r="F68" i="1"/>
  <c r="F67" i="1"/>
  <c r="F66" i="1"/>
  <c r="F43" i="1"/>
  <c r="F41" i="1"/>
  <c r="F39" i="1"/>
  <c r="I38" i="1"/>
  <c r="I37" i="1"/>
  <c r="F37" i="1"/>
  <c r="F35" i="1"/>
  <c r="F33" i="1"/>
  <c r="F31" i="1"/>
  <c r="F29" i="1"/>
  <c r="F27" i="1"/>
  <c r="F25" i="1"/>
  <c r="F23" i="1"/>
  <c r="F21" i="1"/>
  <c r="F11" i="1"/>
  <c r="F10" i="1"/>
  <c r="A54" i="1"/>
  <c r="A55" i="1"/>
  <c r="A56" i="1"/>
  <c r="A57" i="1"/>
  <c r="A58" i="1"/>
  <c r="A59" i="1"/>
  <c r="A60" i="1"/>
  <c r="A61" i="1"/>
  <c r="A62" i="1"/>
  <c r="A66" i="1"/>
  <c r="A67" i="1"/>
  <c r="A68" i="1"/>
  <c r="A69" i="1"/>
  <c r="A70" i="1"/>
  <c r="A71" i="1"/>
  <c r="A72" i="1"/>
  <c r="A73" i="1"/>
  <c r="A74" i="1"/>
  <c r="A75" i="1"/>
  <c r="A76" i="1"/>
  <c r="A77" i="1"/>
  <c r="E19" i="1" l="1"/>
  <c r="G19" i="1" s="1"/>
  <c r="E20" i="1"/>
  <c r="G20" i="1" s="1"/>
  <c r="E21" i="1"/>
  <c r="G21" i="1" s="1"/>
  <c r="E22" i="1"/>
  <c r="G22" i="1" s="1"/>
  <c r="E23" i="1"/>
  <c r="G23" i="1" s="1"/>
  <c r="E24" i="1"/>
  <c r="G24" i="1" s="1"/>
  <c r="E25" i="1"/>
  <c r="G25" i="1" s="1"/>
  <c r="E26" i="1"/>
  <c r="G26" i="1" s="1"/>
  <c r="E27" i="1"/>
  <c r="G27" i="1" s="1"/>
  <c r="E28" i="1"/>
  <c r="G28" i="1" s="1"/>
  <c r="E29" i="1"/>
  <c r="G29" i="1" s="1"/>
  <c r="E30" i="1"/>
  <c r="G30" i="1" s="1"/>
  <c r="E31" i="1"/>
  <c r="G31" i="1" s="1"/>
  <c r="E32" i="1"/>
  <c r="G32" i="1" s="1"/>
  <c r="E33" i="1"/>
  <c r="G33" i="1" s="1"/>
  <c r="E34" i="1"/>
  <c r="G34" i="1" s="1"/>
  <c r="E35" i="1"/>
  <c r="G35" i="1" s="1"/>
  <c r="E36" i="1"/>
  <c r="G36" i="1" s="1"/>
  <c r="E37" i="1"/>
  <c r="G37" i="1" s="1"/>
  <c r="E38" i="1"/>
  <c r="G38" i="1" s="1"/>
  <c r="E39" i="1"/>
  <c r="G39" i="1" s="1"/>
  <c r="E40" i="1"/>
  <c r="G40" i="1" s="1"/>
  <c r="E41" i="1"/>
  <c r="G41" i="1" s="1"/>
  <c r="E42" i="1"/>
  <c r="G42" i="1" s="1"/>
  <c r="E43" i="1"/>
  <c r="G43" i="1" s="1"/>
  <c r="E44" i="1"/>
  <c r="G44" i="1" s="1"/>
  <c r="E45" i="1"/>
  <c r="G45" i="1" s="1"/>
  <c r="E46" i="1"/>
  <c r="G46" i="1" s="1"/>
  <c r="E47" i="1"/>
  <c r="G47" i="1" s="1"/>
  <c r="E48" i="1"/>
  <c r="G48" i="1" s="1"/>
  <c r="E49" i="1"/>
  <c r="G49" i="1" s="1"/>
  <c r="E50" i="1"/>
  <c r="G50" i="1" s="1"/>
  <c r="E51" i="1"/>
  <c r="G51" i="1" s="1"/>
  <c r="E52" i="1"/>
  <c r="G52" i="1" s="1"/>
  <c r="E53" i="1"/>
  <c r="G53" i="1" s="1"/>
  <c r="E54" i="1"/>
  <c r="G54" i="1" s="1"/>
  <c r="E55" i="1"/>
  <c r="G55" i="1" s="1"/>
  <c r="E56" i="1"/>
  <c r="G56" i="1" s="1"/>
  <c r="E57" i="1"/>
  <c r="G57" i="1" s="1"/>
  <c r="E58" i="1"/>
  <c r="G58" i="1" s="1"/>
  <c r="E59" i="1"/>
  <c r="G59" i="1" s="1"/>
  <c r="E60" i="1"/>
  <c r="G60" i="1" s="1"/>
  <c r="E61" i="1"/>
  <c r="G61" i="1" s="1"/>
  <c r="E62" i="1"/>
  <c r="G62" i="1" s="1"/>
  <c r="E66" i="1"/>
  <c r="G66" i="1" s="1"/>
  <c r="E67" i="1"/>
  <c r="G67" i="1" s="1"/>
  <c r="E68" i="1"/>
  <c r="G68" i="1" s="1"/>
  <c r="E69" i="1"/>
  <c r="G69" i="1" s="1"/>
  <c r="E70" i="1"/>
  <c r="G70" i="1" s="1"/>
  <c r="E71" i="1"/>
  <c r="G71" i="1" s="1"/>
  <c r="E72" i="1"/>
  <c r="G72" i="1" s="1"/>
  <c r="E73" i="1"/>
  <c r="G73" i="1" s="1"/>
  <c r="E74" i="1"/>
  <c r="G74" i="1" s="1"/>
  <c r="E75" i="1"/>
  <c r="G75" i="1" s="1"/>
  <c r="E76" i="1"/>
  <c r="G76" i="1" s="1"/>
  <c r="E77" i="1"/>
  <c r="G77" i="1" s="1"/>
  <c r="E18" i="1"/>
  <c r="G18" i="1" s="1"/>
  <c r="A21" i="1"/>
  <c r="A22" i="1"/>
  <c r="A23" i="1"/>
  <c r="A24" i="1"/>
  <c r="A25" i="1"/>
  <c r="A26" i="1"/>
  <c r="A27" i="1"/>
  <c r="A28" i="1"/>
  <c r="A29" i="1"/>
  <c r="A30" i="1"/>
  <c r="A31" i="1"/>
  <c r="A32" i="1"/>
  <c r="A33" i="1"/>
  <c r="A34" i="1"/>
  <c r="A35" i="1"/>
  <c r="A36" i="1"/>
  <c r="A37" i="1"/>
  <c r="A38" i="1"/>
  <c r="A39" i="1"/>
  <c r="A40" i="1"/>
  <c r="A41" i="1"/>
  <c r="A42" i="1"/>
  <c r="A43" i="1"/>
  <c r="A44" i="1"/>
  <c r="A45" i="1"/>
  <c r="A46" i="1"/>
  <c r="A47" i="1"/>
  <c r="A48" i="1"/>
  <c r="A49" i="1"/>
  <c r="A50" i="1"/>
  <c r="A51" i="1"/>
  <c r="A52" i="1"/>
  <c r="A53" i="1"/>
  <c r="A18" i="1"/>
  <c r="A19" i="1"/>
  <c r="A20" i="1"/>
  <c r="A6" i="1"/>
  <c r="A7" i="1"/>
  <c r="A8" i="1"/>
  <c r="A9" i="1"/>
  <c r="A10" i="1"/>
  <c r="A11" i="1"/>
  <c r="A12" i="1"/>
  <c r="A13" i="1"/>
  <c r="A14" i="1"/>
  <c r="A15" i="1"/>
  <c r="A16" i="1"/>
  <c r="A17" i="1"/>
  <c r="A5" i="1"/>
  <c r="F60" i="1"/>
  <c r="F57" i="1"/>
  <c r="F54" i="1"/>
  <c r="F51" i="1"/>
  <c r="F17" i="1"/>
  <c r="F16" i="1"/>
  <c r="F15" i="1"/>
  <c r="F13" i="1"/>
  <c r="E5" i="1" l="1"/>
  <c r="G5" i="1" s="1"/>
  <c r="E6" i="1"/>
  <c r="G6" i="1" s="1"/>
  <c r="E7" i="1"/>
  <c r="G7" i="1" s="1"/>
  <c r="E8" i="1"/>
  <c r="G8" i="1" s="1"/>
  <c r="E9" i="1"/>
  <c r="G9" i="1" s="1"/>
  <c r="E10" i="1"/>
  <c r="G10" i="1" s="1"/>
  <c r="E11" i="1"/>
  <c r="G11" i="1" s="1"/>
  <c r="E12" i="1"/>
  <c r="G12" i="1" s="1"/>
  <c r="E13" i="1"/>
  <c r="G13" i="1" s="1"/>
  <c r="E14" i="1"/>
  <c r="G14" i="1" s="1"/>
  <c r="E15" i="1"/>
  <c r="G15" i="1" s="1"/>
  <c r="E16" i="1"/>
  <c r="G16" i="1" s="1"/>
  <c r="E17" i="1"/>
  <c r="G17" i="1" s="1"/>
</calcChain>
</file>

<file path=xl/sharedStrings.xml><?xml version="1.0" encoding="utf-8"?>
<sst xmlns="http://schemas.openxmlformats.org/spreadsheetml/2006/main" count="973" uniqueCount="440">
  <si>
    <t>❶↓こちらを回答してください↓</t>
    <rPh sb="6" eb="8">
      <t>カイトウ</t>
    </rPh>
    <phoneticPr fontId="1"/>
  </si>
  <si>
    <t>質問番号</t>
  </si>
  <si>
    <t>質問区分</t>
    <rPh sb="0" eb="2">
      <t>シツモン</t>
    </rPh>
    <rPh sb="2" eb="4">
      <t>クブン</t>
    </rPh>
    <phoneticPr fontId="1"/>
  </si>
  <si>
    <t>質問内容</t>
    <rPh sb="0" eb="2">
      <t>シツモン</t>
    </rPh>
    <rPh sb="2" eb="4">
      <t>ナイヨウ</t>
    </rPh>
    <phoneticPr fontId="1"/>
  </si>
  <si>
    <t>備　　考</t>
    <rPh sb="0" eb="1">
      <t>ビ</t>
    </rPh>
    <rPh sb="3" eb="4">
      <t>コウ</t>
    </rPh>
    <phoneticPr fontId="1"/>
  </si>
  <si>
    <t>入力方法</t>
    <rPh sb="0" eb="2">
      <t>ニュウリョク</t>
    </rPh>
    <rPh sb="2" eb="4">
      <t>ホウホウ</t>
    </rPh>
    <phoneticPr fontId="1"/>
  </si>
  <si>
    <t>回　　答</t>
    <rPh sb="0" eb="1">
      <t>カイ</t>
    </rPh>
    <rPh sb="3" eb="4">
      <t>コタエ</t>
    </rPh>
    <phoneticPr fontId="1"/>
  </si>
  <si>
    <t>入力方法</t>
  </si>
  <si>
    <t>必須</t>
    <rPh sb="0" eb="2">
      <t>ヒッスウ</t>
    </rPh>
    <phoneticPr fontId="1"/>
  </si>
  <si>
    <t>選択肢1</t>
  </si>
  <si>
    <t>選択肢2</t>
  </si>
  <si>
    <t>選択肢3</t>
  </si>
  <si>
    <t>選択肢5</t>
  </si>
  <si>
    <t>選択肢6</t>
  </si>
  <si>
    <t>選択肢7</t>
  </si>
  <si>
    <t>選択肢8</t>
  </si>
  <si>
    <t>選択肢9</t>
  </si>
  <si>
    <t>選択肢10</t>
  </si>
  <si>
    <t>選択肢11</t>
  </si>
  <si>
    <t>選択肢12</t>
  </si>
  <si>
    <t>選択肢13</t>
  </si>
  <si>
    <t>選択肢14</t>
  </si>
  <si>
    <t>選択肢15</t>
  </si>
  <si>
    <t>選択肢16</t>
  </si>
  <si>
    <t>選択肢17</t>
  </si>
  <si>
    <t>選択肢18</t>
  </si>
  <si>
    <t>選択肢19</t>
  </si>
  <si>
    <t>選択肢20</t>
  </si>
  <si>
    <t>選択肢21</t>
  </si>
  <si>
    <t>選択肢22</t>
  </si>
  <si>
    <t>選択肢23</t>
  </si>
  <si>
    <t>選択肢24</t>
  </si>
  <si>
    <t>選択肢25</t>
  </si>
  <si>
    <t>選択肢26</t>
  </si>
  <si>
    <t>選択肢27</t>
  </si>
  <si>
    <t>選択肢28</t>
  </si>
  <si>
    <t>選択肢29</t>
  </si>
  <si>
    <t>選択肢30</t>
  </si>
  <si>
    <t>選択肢31</t>
  </si>
  <si>
    <t>選択肢32</t>
  </si>
  <si>
    <t>選択肢33</t>
  </si>
  <si>
    <t>選択肢34</t>
  </si>
  <si>
    <t>選択肢35</t>
  </si>
  <si>
    <t>選択肢36</t>
  </si>
  <si>
    <t>選択肢37</t>
  </si>
  <si>
    <t>選択肢38</t>
  </si>
  <si>
    <t>選択肢39</t>
  </si>
  <si>
    <t>選択肢40</t>
  </si>
  <si>
    <t>選択肢41</t>
  </si>
  <si>
    <t>選択肢42</t>
  </si>
  <si>
    <t>選択肢43</t>
  </si>
  <si>
    <t>選択肢44</t>
  </si>
  <si>
    <t>選択肢45</t>
  </si>
  <si>
    <t>選択肢46</t>
  </si>
  <si>
    <t>選択肢47</t>
  </si>
  <si>
    <t>登録日</t>
    <rPh sb="0" eb="3">
      <t>トウロクビ</t>
    </rPh>
    <phoneticPr fontId="1"/>
  </si>
  <si>
    <t>記入日をご入力ください。</t>
    <rPh sb="0" eb="3">
      <t>キニュウビ</t>
    </rPh>
    <rPh sb="5" eb="7">
      <t>ニュウリョク</t>
    </rPh>
    <phoneticPr fontId="1"/>
  </si>
  <si>
    <t>例：2023/04/17</t>
    <rPh sb="0" eb="1">
      <t>レイ</t>
    </rPh>
    <phoneticPr fontId="1"/>
  </si>
  <si>
    <t>入力</t>
    <rPh sb="0" eb="2">
      <t>ニュウリョク</t>
    </rPh>
    <phoneticPr fontId="1"/>
  </si>
  <si>
    <t>必須</t>
    <rPh sb="0" eb="2">
      <t>ヒッス</t>
    </rPh>
    <phoneticPr fontId="1"/>
  </si>
  <si>
    <t>登録区分</t>
  </si>
  <si>
    <t>入力区分をお選びください。</t>
    <rPh sb="6" eb="7">
      <t>エラ</t>
    </rPh>
    <phoneticPr fontId="1"/>
  </si>
  <si>
    <t>初めての方：新規登録
２回目以降：再登録</t>
    <rPh sb="0" eb="1">
      <t>ハジ</t>
    </rPh>
    <rPh sb="4" eb="5">
      <t>カタ</t>
    </rPh>
    <rPh sb="6" eb="10">
      <t>シンキトウロク</t>
    </rPh>
    <rPh sb="12" eb="14">
      <t>カイメ</t>
    </rPh>
    <rPh sb="14" eb="16">
      <t>イコウ</t>
    </rPh>
    <rPh sb="17" eb="20">
      <t>サイトウロク</t>
    </rPh>
    <phoneticPr fontId="1"/>
  </si>
  <si>
    <t>選択</t>
    <phoneticPr fontId="1"/>
  </si>
  <si>
    <t>新規登録</t>
  </si>
  <si>
    <t>再登録</t>
  </si>
  <si>
    <t>基本情報</t>
  </si>
  <si>
    <t>勤務の開始希望時期をお選びください。</t>
    <rPh sb="11" eb="12">
      <t>エラ</t>
    </rPh>
    <phoneticPr fontId="1"/>
  </si>
  <si>
    <t>選択</t>
  </si>
  <si>
    <t>今年度途中～</t>
    <rPh sb="0" eb="3">
      <t>コンネンド</t>
    </rPh>
    <rPh sb="3" eb="5">
      <t>トチュウ</t>
    </rPh>
    <phoneticPr fontId="1"/>
  </si>
  <si>
    <t>2024年4月～</t>
    <rPh sb="4" eb="5">
      <t>ネン</t>
    </rPh>
    <rPh sb="6" eb="7">
      <t>ガツ</t>
    </rPh>
    <phoneticPr fontId="1"/>
  </si>
  <si>
    <t>2025年4月～</t>
    <rPh sb="4" eb="5">
      <t>ネン</t>
    </rPh>
    <rPh sb="6" eb="7">
      <t>ガツ</t>
    </rPh>
    <phoneticPr fontId="1"/>
  </si>
  <si>
    <t>勤務先の希望をお選びください。</t>
    <rPh sb="8" eb="9">
      <t>エラ</t>
    </rPh>
    <phoneticPr fontId="1"/>
  </si>
  <si>
    <t>須磨学園</t>
  </si>
  <si>
    <t>須磨学園夙川</t>
  </si>
  <si>
    <t>どちらでも可</t>
  </si>
  <si>
    <t>希望職種をお選びください。</t>
    <rPh sb="6" eb="7">
      <t>エラ</t>
    </rPh>
    <phoneticPr fontId="1"/>
  </si>
  <si>
    <t>常勤講師</t>
  </si>
  <si>
    <t>非常勤講師</t>
  </si>
  <si>
    <t>姓名をご入力ください。</t>
    <phoneticPr fontId="1"/>
  </si>
  <si>
    <t>姓名の間は半角スペース　
例：須磨 一郎</t>
    <rPh sb="3" eb="4">
      <t>アイダ</t>
    </rPh>
    <phoneticPr fontId="1"/>
  </si>
  <si>
    <t>入力</t>
  </si>
  <si>
    <t>姓名のふりがなをご入力ください。
（全角ひらがな）</t>
    <phoneticPr fontId="1"/>
  </si>
  <si>
    <t>姓名の間は半角スペース　
例：すま いちろう</t>
    <rPh sb="3" eb="4">
      <t>アイダ</t>
    </rPh>
    <phoneticPr fontId="1"/>
  </si>
  <si>
    <t>生年月日をご入力ください。
（半角8桁)</t>
    <rPh sb="15" eb="17">
      <t>ハンカク</t>
    </rPh>
    <rPh sb="18" eb="19">
      <t>ケタ</t>
    </rPh>
    <phoneticPr fontId="1"/>
  </si>
  <si>
    <t>例：1990/01/01</t>
    <rPh sb="0" eb="1">
      <t>レイ</t>
    </rPh>
    <phoneticPr fontId="1"/>
  </si>
  <si>
    <t>日付入力</t>
    <rPh sb="2" eb="4">
      <t>ニュウリョク</t>
    </rPh>
    <phoneticPr fontId="1"/>
  </si>
  <si>
    <t>性別をご入力ください。
（未回答を選択可）</t>
    <phoneticPr fontId="1"/>
  </si>
  <si>
    <t>男性</t>
  </si>
  <si>
    <t>女性</t>
  </si>
  <si>
    <t>未回答</t>
    <rPh sb="0" eb="3">
      <t>ミカイトウ</t>
    </rPh>
    <phoneticPr fontId="1"/>
  </si>
  <si>
    <t>お住いの郵便番号をご入力ください。
（半角7桁）</t>
    <phoneticPr fontId="1"/>
  </si>
  <si>
    <t>例：0000000(ハイフンは自動で出ます）</t>
    <rPh sb="0" eb="1">
      <t>レイ</t>
    </rPh>
    <rPh sb="15" eb="17">
      <t>ジドウ</t>
    </rPh>
    <rPh sb="18" eb="19">
      <t>デ</t>
    </rPh>
    <phoneticPr fontId="1"/>
  </si>
  <si>
    <t>ご住所を都道府県からご入力ください。</t>
    <phoneticPr fontId="1"/>
  </si>
  <si>
    <t>例：兵庫県神戸市須磨区板宿町3-15-14</t>
    <rPh sb="0" eb="1">
      <t>レイ</t>
    </rPh>
    <rPh sb="2" eb="5">
      <t>ヒョウゴケン</t>
    </rPh>
    <rPh sb="5" eb="8">
      <t>コウベシ</t>
    </rPh>
    <rPh sb="8" eb="11">
      <t>スマク</t>
    </rPh>
    <rPh sb="11" eb="14">
      <t>イタヤドチョウ</t>
    </rPh>
    <phoneticPr fontId="1"/>
  </si>
  <si>
    <t>最も連絡のつきやすい電話番号をご入力くさい。
（半角数字 　ハイフンなし）</t>
    <rPh sb="0" eb="1">
      <t>モット</t>
    </rPh>
    <rPh sb="2" eb="4">
      <t>レンラク</t>
    </rPh>
    <rPh sb="26" eb="28">
      <t>スウジ</t>
    </rPh>
    <phoneticPr fontId="1"/>
  </si>
  <si>
    <t>08000000000</t>
    <phoneticPr fontId="1"/>
  </si>
  <si>
    <t>mailアドレスをご入力ください。</t>
    <phoneticPr fontId="1"/>
  </si>
  <si>
    <t>配偶者の有無をお選びください。</t>
    <rPh sb="0" eb="3">
      <t>ハイグウシャ</t>
    </rPh>
    <rPh sb="4" eb="6">
      <t>ウム</t>
    </rPh>
    <rPh sb="8" eb="9">
      <t>エラ</t>
    </rPh>
    <phoneticPr fontId="1"/>
  </si>
  <si>
    <t>有</t>
    <rPh sb="0" eb="1">
      <t>ア</t>
    </rPh>
    <phoneticPr fontId="1"/>
  </si>
  <si>
    <t>無</t>
    <rPh sb="0" eb="1">
      <t>ナ</t>
    </rPh>
    <phoneticPr fontId="1"/>
  </si>
  <si>
    <t>配偶者扶養義務をご入力ください。</t>
    <rPh sb="0" eb="3">
      <t>ハイグウシャ</t>
    </rPh>
    <rPh sb="3" eb="7">
      <t>フヨウギム</t>
    </rPh>
    <rPh sb="9" eb="11">
      <t>ニュウリョク</t>
    </rPh>
    <phoneticPr fontId="1"/>
  </si>
  <si>
    <t>配偶者を除く扶養家族の人数をご入力ください。</t>
    <rPh sb="0" eb="3">
      <t>ハイグウシャ</t>
    </rPh>
    <rPh sb="4" eb="5">
      <t>ノゾ</t>
    </rPh>
    <rPh sb="6" eb="8">
      <t>フヨウ</t>
    </rPh>
    <rPh sb="8" eb="10">
      <t>カゾク</t>
    </rPh>
    <rPh sb="11" eb="13">
      <t>ニンズウ</t>
    </rPh>
    <rPh sb="15" eb="17">
      <t>ニュウリョク</t>
    </rPh>
    <phoneticPr fontId="1"/>
  </si>
  <si>
    <t>例) 0</t>
    <rPh sb="0" eb="1">
      <t>レイ</t>
    </rPh>
    <phoneticPr fontId="1"/>
  </si>
  <si>
    <t>0人</t>
    <rPh sb="1" eb="2">
      <t>ニン</t>
    </rPh>
    <phoneticPr fontId="1"/>
  </si>
  <si>
    <t>1人</t>
    <rPh sb="1" eb="2">
      <t>ニン</t>
    </rPh>
    <phoneticPr fontId="1"/>
  </si>
  <si>
    <t>2人</t>
    <rPh sb="1" eb="2">
      <t>ニン</t>
    </rPh>
    <phoneticPr fontId="1"/>
  </si>
  <si>
    <t>3人</t>
    <rPh sb="1" eb="2">
      <t>ニン</t>
    </rPh>
    <phoneticPr fontId="1"/>
  </si>
  <si>
    <t>4人</t>
    <rPh sb="1" eb="2">
      <t>ニン</t>
    </rPh>
    <phoneticPr fontId="1"/>
  </si>
  <si>
    <t>5人</t>
    <rPh sb="1" eb="2">
      <t>ニン</t>
    </rPh>
    <phoneticPr fontId="1"/>
  </si>
  <si>
    <t>6人</t>
    <rPh sb="1" eb="2">
      <t>ニン</t>
    </rPh>
    <phoneticPr fontId="1"/>
  </si>
  <si>
    <t>7人</t>
    <rPh sb="1" eb="2">
      <t>ニン</t>
    </rPh>
    <phoneticPr fontId="1"/>
  </si>
  <si>
    <t>8人</t>
    <rPh sb="1" eb="2">
      <t>ニン</t>
    </rPh>
    <phoneticPr fontId="1"/>
  </si>
  <si>
    <t>9人</t>
    <rPh sb="1" eb="2">
      <t>ニン</t>
    </rPh>
    <phoneticPr fontId="1"/>
  </si>
  <si>
    <t>10人</t>
    <rPh sb="2" eb="3">
      <t>ニン</t>
    </rPh>
    <phoneticPr fontId="1"/>
  </si>
  <si>
    <t>11人</t>
    <rPh sb="2" eb="3">
      <t>ニン</t>
    </rPh>
    <phoneticPr fontId="1"/>
  </si>
  <si>
    <t>12人</t>
    <rPh sb="2" eb="3">
      <t>ニン</t>
    </rPh>
    <phoneticPr fontId="1"/>
  </si>
  <si>
    <t>13人</t>
    <rPh sb="2" eb="3">
      <t>ニン</t>
    </rPh>
    <phoneticPr fontId="1"/>
  </si>
  <si>
    <t>14人</t>
    <rPh sb="2" eb="3">
      <t>ニン</t>
    </rPh>
    <phoneticPr fontId="1"/>
  </si>
  <si>
    <t>15人</t>
    <rPh sb="2" eb="3">
      <t>ニン</t>
    </rPh>
    <phoneticPr fontId="1"/>
  </si>
  <si>
    <t>16人</t>
    <rPh sb="2" eb="3">
      <t>ニン</t>
    </rPh>
    <phoneticPr fontId="1"/>
  </si>
  <si>
    <t>17人</t>
    <rPh sb="2" eb="3">
      <t>ニン</t>
    </rPh>
    <phoneticPr fontId="1"/>
  </si>
  <si>
    <t>18人</t>
    <rPh sb="2" eb="3">
      <t>ニン</t>
    </rPh>
    <phoneticPr fontId="1"/>
  </si>
  <si>
    <t>19人</t>
    <rPh sb="2" eb="3">
      <t>ニン</t>
    </rPh>
    <phoneticPr fontId="1"/>
  </si>
  <si>
    <t>20人</t>
    <rPh sb="2" eb="3">
      <t>ニン</t>
    </rPh>
    <phoneticPr fontId="1"/>
  </si>
  <si>
    <t>学歴1</t>
    <phoneticPr fontId="1"/>
  </si>
  <si>
    <t>出身高等学校名をご入力ください。</t>
    <rPh sb="0" eb="2">
      <t>シュッシン</t>
    </rPh>
    <rPh sb="6" eb="7">
      <t>メイ</t>
    </rPh>
    <phoneticPr fontId="1"/>
  </si>
  <si>
    <t>例) 須磨学園高等学校</t>
    <rPh sb="0" eb="1">
      <t>レイ</t>
    </rPh>
    <rPh sb="3" eb="7">
      <t>スマガクエン</t>
    </rPh>
    <rPh sb="7" eb="11">
      <t>コウトウガッコウ</t>
    </rPh>
    <phoneticPr fontId="1"/>
  </si>
  <si>
    <t>出身高等学校の在籍期間を例に倣ってご入力ください。</t>
    <rPh sb="0" eb="2">
      <t>シュッシン</t>
    </rPh>
    <rPh sb="2" eb="6">
      <t>コウトウガッコウ</t>
    </rPh>
    <rPh sb="8" eb="9">
      <t>レイ</t>
    </rPh>
    <rPh sb="14" eb="15">
      <t>カ</t>
    </rPh>
    <rPh sb="18" eb="20">
      <t>ニュウリョク</t>
    </rPh>
    <phoneticPr fontId="1"/>
  </si>
  <si>
    <t>例) 0000年0月～0000年0月
　　（または現在）</t>
    <rPh sb="7" eb="8">
      <t>ネン</t>
    </rPh>
    <rPh sb="9" eb="10">
      <t>ガツ</t>
    </rPh>
    <rPh sb="15" eb="16">
      <t>ネン</t>
    </rPh>
    <rPh sb="17" eb="18">
      <t>ガツ</t>
    </rPh>
    <rPh sb="25" eb="27">
      <t>ゲンザイ</t>
    </rPh>
    <phoneticPr fontId="1"/>
  </si>
  <si>
    <t>1975年</t>
    <rPh sb="4" eb="5">
      <t>ネン</t>
    </rPh>
    <phoneticPr fontId="1"/>
  </si>
  <si>
    <t>1976年</t>
    <rPh sb="4" eb="5">
      <t>ネン</t>
    </rPh>
    <phoneticPr fontId="1"/>
  </si>
  <si>
    <t>1977年</t>
    <rPh sb="4" eb="5">
      <t>ネン</t>
    </rPh>
    <phoneticPr fontId="1"/>
  </si>
  <si>
    <t>1978年</t>
    <rPh sb="4" eb="5">
      <t>ネン</t>
    </rPh>
    <phoneticPr fontId="1"/>
  </si>
  <si>
    <t>1979年</t>
    <rPh sb="4" eb="5">
      <t>ネン</t>
    </rPh>
    <phoneticPr fontId="1"/>
  </si>
  <si>
    <t>1980年</t>
    <rPh sb="4" eb="5">
      <t>ネン</t>
    </rPh>
    <phoneticPr fontId="1"/>
  </si>
  <si>
    <t>1981年</t>
    <rPh sb="4" eb="5">
      <t>ネン</t>
    </rPh>
    <phoneticPr fontId="1"/>
  </si>
  <si>
    <t>1982年</t>
    <rPh sb="4" eb="5">
      <t>ネン</t>
    </rPh>
    <phoneticPr fontId="1"/>
  </si>
  <si>
    <t>1983年</t>
    <rPh sb="4" eb="5">
      <t>ネン</t>
    </rPh>
    <phoneticPr fontId="1"/>
  </si>
  <si>
    <t>1984年</t>
    <rPh sb="4" eb="5">
      <t>ネン</t>
    </rPh>
    <phoneticPr fontId="1"/>
  </si>
  <si>
    <t>1985年</t>
    <rPh sb="4" eb="5">
      <t>ネン</t>
    </rPh>
    <phoneticPr fontId="1"/>
  </si>
  <si>
    <t>1986年</t>
    <rPh sb="4" eb="5">
      <t>ネン</t>
    </rPh>
    <phoneticPr fontId="1"/>
  </si>
  <si>
    <t>1987年</t>
    <rPh sb="4" eb="5">
      <t>ネン</t>
    </rPh>
    <phoneticPr fontId="1"/>
  </si>
  <si>
    <t>1988年</t>
    <rPh sb="4" eb="5">
      <t>ネン</t>
    </rPh>
    <phoneticPr fontId="1"/>
  </si>
  <si>
    <t>1989年</t>
    <rPh sb="4" eb="5">
      <t>ネン</t>
    </rPh>
    <phoneticPr fontId="1"/>
  </si>
  <si>
    <t>1990年</t>
    <rPh sb="4" eb="5">
      <t>ネン</t>
    </rPh>
    <phoneticPr fontId="1"/>
  </si>
  <si>
    <t>1991年</t>
    <rPh sb="4" eb="5">
      <t>ネン</t>
    </rPh>
    <phoneticPr fontId="1"/>
  </si>
  <si>
    <t>1992年</t>
    <rPh sb="4" eb="5">
      <t>ネン</t>
    </rPh>
    <phoneticPr fontId="1"/>
  </si>
  <si>
    <t>1993年</t>
    <rPh sb="4" eb="5">
      <t>ネン</t>
    </rPh>
    <phoneticPr fontId="1"/>
  </si>
  <si>
    <t>1994年</t>
    <rPh sb="4" eb="5">
      <t>ネン</t>
    </rPh>
    <phoneticPr fontId="1"/>
  </si>
  <si>
    <t>1995年</t>
    <rPh sb="4" eb="5">
      <t>ネン</t>
    </rPh>
    <phoneticPr fontId="1"/>
  </si>
  <si>
    <t>1996年</t>
    <rPh sb="4" eb="5">
      <t>ネン</t>
    </rPh>
    <phoneticPr fontId="1"/>
  </si>
  <si>
    <t>1997年</t>
    <rPh sb="4" eb="5">
      <t>ネン</t>
    </rPh>
    <phoneticPr fontId="1"/>
  </si>
  <si>
    <t>1998年</t>
    <rPh sb="4" eb="5">
      <t>ネン</t>
    </rPh>
    <phoneticPr fontId="1"/>
  </si>
  <si>
    <t>1999年</t>
    <rPh sb="4" eb="5">
      <t>ネン</t>
    </rPh>
    <phoneticPr fontId="1"/>
  </si>
  <si>
    <t>2000年</t>
    <rPh sb="4" eb="5">
      <t>ネン</t>
    </rPh>
    <phoneticPr fontId="1"/>
  </si>
  <si>
    <t>2001年</t>
    <rPh sb="4" eb="5">
      <t>ネン</t>
    </rPh>
    <phoneticPr fontId="1"/>
  </si>
  <si>
    <t>2002年</t>
    <rPh sb="4" eb="5">
      <t>ネン</t>
    </rPh>
    <phoneticPr fontId="1"/>
  </si>
  <si>
    <t>2003年</t>
    <rPh sb="4" eb="5">
      <t>ネン</t>
    </rPh>
    <phoneticPr fontId="1"/>
  </si>
  <si>
    <t>2004年</t>
    <rPh sb="4" eb="5">
      <t>ネン</t>
    </rPh>
    <phoneticPr fontId="1"/>
  </si>
  <si>
    <t>2005年</t>
    <rPh sb="4" eb="5">
      <t>ネン</t>
    </rPh>
    <phoneticPr fontId="1"/>
  </si>
  <si>
    <t>2006年</t>
    <rPh sb="4" eb="5">
      <t>ネン</t>
    </rPh>
    <phoneticPr fontId="1"/>
  </si>
  <si>
    <t>2007年</t>
    <rPh sb="4" eb="5">
      <t>ネン</t>
    </rPh>
    <phoneticPr fontId="1"/>
  </si>
  <si>
    <t>2008年</t>
    <rPh sb="4" eb="5">
      <t>ネン</t>
    </rPh>
    <phoneticPr fontId="1"/>
  </si>
  <si>
    <t>2009年</t>
    <rPh sb="4" eb="5">
      <t>ネン</t>
    </rPh>
    <phoneticPr fontId="1"/>
  </si>
  <si>
    <t>2010年</t>
    <rPh sb="4" eb="5">
      <t>ネン</t>
    </rPh>
    <phoneticPr fontId="1"/>
  </si>
  <si>
    <t>2011年</t>
    <rPh sb="4" eb="5">
      <t>ネン</t>
    </rPh>
    <phoneticPr fontId="1"/>
  </si>
  <si>
    <t>2012年</t>
    <rPh sb="4" eb="5">
      <t>ネン</t>
    </rPh>
    <phoneticPr fontId="1"/>
  </si>
  <si>
    <t>2013年</t>
    <rPh sb="4" eb="5">
      <t>ネン</t>
    </rPh>
    <phoneticPr fontId="1"/>
  </si>
  <si>
    <t>2014年</t>
    <rPh sb="4" eb="5">
      <t>ネン</t>
    </rPh>
    <phoneticPr fontId="1"/>
  </si>
  <si>
    <t>2015年</t>
    <rPh sb="4" eb="5">
      <t>ネン</t>
    </rPh>
    <phoneticPr fontId="1"/>
  </si>
  <si>
    <t>2016年</t>
    <rPh sb="4" eb="5">
      <t>ネン</t>
    </rPh>
    <phoneticPr fontId="1"/>
  </si>
  <si>
    <t>2017年</t>
    <rPh sb="4" eb="5">
      <t>ネン</t>
    </rPh>
    <phoneticPr fontId="1"/>
  </si>
  <si>
    <t>2018年</t>
    <rPh sb="4" eb="5">
      <t>ネン</t>
    </rPh>
    <phoneticPr fontId="1"/>
  </si>
  <si>
    <t>2019年</t>
    <rPh sb="4" eb="5">
      <t>ネン</t>
    </rPh>
    <phoneticPr fontId="1"/>
  </si>
  <si>
    <t>2020年</t>
    <rPh sb="4" eb="5">
      <t>ネン</t>
    </rPh>
    <phoneticPr fontId="1"/>
  </si>
  <si>
    <t>2021年</t>
    <rPh sb="4" eb="5">
      <t>ネン</t>
    </rPh>
    <phoneticPr fontId="1"/>
  </si>
  <si>
    <t>2022年</t>
    <rPh sb="4" eb="5">
      <t>ネン</t>
    </rPh>
    <phoneticPr fontId="1"/>
  </si>
  <si>
    <t>2023年</t>
    <rPh sb="4" eb="5">
      <t>ネン</t>
    </rPh>
    <phoneticPr fontId="1"/>
  </si>
  <si>
    <t>2024年</t>
    <rPh sb="4" eb="5">
      <t>ネン</t>
    </rPh>
    <phoneticPr fontId="1"/>
  </si>
  <si>
    <t>2025年</t>
    <rPh sb="4" eb="5">
      <t>ネン</t>
    </rPh>
    <phoneticPr fontId="1"/>
  </si>
  <si>
    <t>学歴2</t>
    <phoneticPr fontId="1"/>
  </si>
  <si>
    <t>出身大学の学部学科などまで全てご入力ください。</t>
    <rPh sb="0" eb="2">
      <t>シュッシン</t>
    </rPh>
    <rPh sb="2" eb="4">
      <t>ダイガク</t>
    </rPh>
    <rPh sb="5" eb="7">
      <t>ガクブ</t>
    </rPh>
    <rPh sb="7" eb="9">
      <t>ガッカ</t>
    </rPh>
    <rPh sb="13" eb="14">
      <t>スベ</t>
    </rPh>
    <rPh sb="16" eb="18">
      <t>ニュウリョク</t>
    </rPh>
    <phoneticPr fontId="1"/>
  </si>
  <si>
    <t>例) 須磨大学教育学部英語教育学科</t>
    <rPh sb="0" eb="1">
      <t>レイ</t>
    </rPh>
    <rPh sb="3" eb="5">
      <t>スマ</t>
    </rPh>
    <rPh sb="5" eb="7">
      <t>ダイガク</t>
    </rPh>
    <rPh sb="7" eb="11">
      <t>キョウイクガクブ</t>
    </rPh>
    <rPh sb="11" eb="13">
      <t>エイゴ</t>
    </rPh>
    <rPh sb="13" eb="17">
      <t>キョウイクガッカ</t>
    </rPh>
    <phoneticPr fontId="1"/>
  </si>
  <si>
    <t>1月</t>
    <rPh sb="1" eb="2">
      <t>ツキ</t>
    </rPh>
    <phoneticPr fontId="1"/>
  </si>
  <si>
    <t>2月</t>
  </si>
  <si>
    <t>3月</t>
  </si>
  <si>
    <t>4月</t>
  </si>
  <si>
    <t>5月</t>
  </si>
  <si>
    <t>6月</t>
  </si>
  <si>
    <t>7月</t>
  </si>
  <si>
    <t>8月</t>
  </si>
  <si>
    <t>9月</t>
  </si>
  <si>
    <t>10月</t>
  </si>
  <si>
    <t>11月</t>
  </si>
  <si>
    <t>12月</t>
  </si>
  <si>
    <t>学歴2</t>
    <rPh sb="0" eb="2">
      <t>ガクレキ</t>
    </rPh>
    <phoneticPr fontId="1"/>
  </si>
  <si>
    <t>出身大学の在籍期間を例に倣ってご入力ください。</t>
    <rPh sb="0" eb="2">
      <t>シュッシン</t>
    </rPh>
    <rPh sb="2" eb="4">
      <t>ダイガク</t>
    </rPh>
    <rPh sb="5" eb="7">
      <t>ザイセキ</t>
    </rPh>
    <rPh sb="7" eb="9">
      <t>キカン</t>
    </rPh>
    <rPh sb="10" eb="11">
      <t>レイ</t>
    </rPh>
    <rPh sb="12" eb="13">
      <t>ナラ</t>
    </rPh>
    <rPh sb="16" eb="18">
      <t>ニュウリョク</t>
    </rPh>
    <phoneticPr fontId="1"/>
  </si>
  <si>
    <t>例) 0000年0月～0000年0月
　（または現在）</t>
    <rPh sb="7" eb="8">
      <t>ネン</t>
    </rPh>
    <rPh sb="9" eb="10">
      <t>ガツ</t>
    </rPh>
    <rPh sb="15" eb="16">
      <t>ネン</t>
    </rPh>
    <rPh sb="17" eb="18">
      <t>ガツ</t>
    </rPh>
    <rPh sb="24" eb="26">
      <t>ゲンザイ</t>
    </rPh>
    <phoneticPr fontId="1"/>
  </si>
  <si>
    <t>学歴3</t>
    <phoneticPr fontId="1"/>
  </si>
  <si>
    <t>出身大学院の学部学科などまで全てご入力ください。</t>
    <rPh sb="0" eb="2">
      <t>シュッシン</t>
    </rPh>
    <rPh sb="2" eb="4">
      <t>ダイガク</t>
    </rPh>
    <rPh sb="4" eb="5">
      <t>イン</t>
    </rPh>
    <rPh sb="6" eb="8">
      <t>ガクブ</t>
    </rPh>
    <rPh sb="8" eb="10">
      <t>ガッカ</t>
    </rPh>
    <rPh sb="14" eb="15">
      <t>スベ</t>
    </rPh>
    <rPh sb="17" eb="19">
      <t>ニュウリョク</t>
    </rPh>
    <phoneticPr fontId="1"/>
  </si>
  <si>
    <t>例) 須磨大学大学院須磨学部</t>
    <rPh sb="0" eb="1">
      <t>レイ</t>
    </rPh>
    <rPh sb="3" eb="7">
      <t>スマダイガク</t>
    </rPh>
    <rPh sb="7" eb="10">
      <t>ダイガクイン</t>
    </rPh>
    <rPh sb="10" eb="14">
      <t>スマガクブ</t>
    </rPh>
    <phoneticPr fontId="1"/>
  </si>
  <si>
    <t>出身大学院の在籍期間を例に倣ってご入力ください。</t>
    <rPh sb="0" eb="2">
      <t>シュッシン</t>
    </rPh>
    <rPh sb="2" eb="4">
      <t>ダイガク</t>
    </rPh>
    <rPh sb="4" eb="5">
      <t>イン</t>
    </rPh>
    <rPh sb="6" eb="8">
      <t>ザイセキ</t>
    </rPh>
    <rPh sb="8" eb="10">
      <t>キカン</t>
    </rPh>
    <rPh sb="11" eb="12">
      <t>レイ</t>
    </rPh>
    <rPh sb="13" eb="14">
      <t>ナラ</t>
    </rPh>
    <rPh sb="17" eb="19">
      <t>ニュウリョク</t>
    </rPh>
    <phoneticPr fontId="1"/>
  </si>
  <si>
    <t>学歴4</t>
    <phoneticPr fontId="1"/>
  </si>
  <si>
    <t>その他追加の学歴がある方は名称をお書きください。</t>
    <rPh sb="13" eb="15">
      <t>メイショウ</t>
    </rPh>
    <rPh sb="17" eb="18">
      <t>カ</t>
    </rPh>
    <phoneticPr fontId="1"/>
  </si>
  <si>
    <t>例) 須磨大学大学院博士課程</t>
    <rPh sb="0" eb="1">
      <t>レイ</t>
    </rPh>
    <rPh sb="3" eb="7">
      <t>スマダイガク</t>
    </rPh>
    <rPh sb="7" eb="10">
      <t>ダイガクイン</t>
    </rPh>
    <rPh sb="10" eb="14">
      <t>ハカセカテイ</t>
    </rPh>
    <phoneticPr fontId="1"/>
  </si>
  <si>
    <t>追加学歴の在籍期間を例に倣ってお書きください</t>
    <rPh sb="0" eb="2">
      <t>ツイカ</t>
    </rPh>
    <rPh sb="2" eb="4">
      <t>ガクレキ</t>
    </rPh>
    <rPh sb="5" eb="7">
      <t>ザイセキ</t>
    </rPh>
    <rPh sb="7" eb="9">
      <t>キカン</t>
    </rPh>
    <rPh sb="10" eb="11">
      <t>レイ</t>
    </rPh>
    <rPh sb="12" eb="13">
      <t>ナラ</t>
    </rPh>
    <rPh sb="16" eb="17">
      <t>カ</t>
    </rPh>
    <phoneticPr fontId="1"/>
  </si>
  <si>
    <t>例：0000年0月～0000年0月
　（または現在）</t>
    <rPh sb="6" eb="7">
      <t>ネン</t>
    </rPh>
    <rPh sb="8" eb="9">
      <t>ガツ</t>
    </rPh>
    <rPh sb="14" eb="15">
      <t>ネン</t>
    </rPh>
    <rPh sb="16" eb="17">
      <t>ガツ</t>
    </rPh>
    <rPh sb="23" eb="25">
      <t>ゲンザイ</t>
    </rPh>
    <phoneticPr fontId="1"/>
  </si>
  <si>
    <t>学歴5</t>
    <phoneticPr fontId="1"/>
  </si>
  <si>
    <t>例：須磨大学通信課程</t>
    <rPh sb="0" eb="1">
      <t>レイ</t>
    </rPh>
    <rPh sb="2" eb="6">
      <t>スマダイガク</t>
    </rPh>
    <rPh sb="6" eb="8">
      <t>ツウシン</t>
    </rPh>
    <rPh sb="8" eb="10">
      <t>カテイ</t>
    </rPh>
    <phoneticPr fontId="1"/>
  </si>
  <si>
    <t>職歴1</t>
    <phoneticPr fontId="1"/>
  </si>
  <si>
    <t>1つ目の職歴の企業名（学校名）、職名をお書きください</t>
    <rPh sb="2" eb="3">
      <t>メ</t>
    </rPh>
    <rPh sb="4" eb="6">
      <t>ショクレキ</t>
    </rPh>
    <rPh sb="7" eb="9">
      <t>キギョウ</t>
    </rPh>
    <rPh sb="9" eb="10">
      <t>メイ</t>
    </rPh>
    <rPh sb="11" eb="14">
      <t>ガッコウメイ</t>
    </rPh>
    <rPh sb="16" eb="18">
      <t>ショクメイ</t>
    </rPh>
    <rPh sb="20" eb="21">
      <t>カ</t>
    </rPh>
    <phoneticPr fontId="1"/>
  </si>
  <si>
    <t>例：須磨学園高校　常勤講師</t>
    <rPh sb="2" eb="4">
      <t>スマ</t>
    </rPh>
    <rPh sb="4" eb="6">
      <t>ガクエン</t>
    </rPh>
    <phoneticPr fontId="1"/>
  </si>
  <si>
    <t>職歴2</t>
  </si>
  <si>
    <t>1つ目の職歴の在任期間を例に倣ってお書きください</t>
    <rPh sb="2" eb="3">
      <t>メ</t>
    </rPh>
    <rPh sb="4" eb="6">
      <t>ショクレキ</t>
    </rPh>
    <rPh sb="7" eb="11">
      <t>ザイニンキカン</t>
    </rPh>
    <rPh sb="12" eb="13">
      <t>レイ</t>
    </rPh>
    <rPh sb="14" eb="15">
      <t>ナラ</t>
    </rPh>
    <rPh sb="18" eb="19">
      <t>カ</t>
    </rPh>
    <phoneticPr fontId="1"/>
  </si>
  <si>
    <t>2つ目の職歴の企業名（学校名）、職名をお書きください</t>
    <rPh sb="2" eb="3">
      <t>メ</t>
    </rPh>
    <rPh sb="4" eb="6">
      <t>ショクレキ</t>
    </rPh>
    <rPh sb="7" eb="9">
      <t>キギョウ</t>
    </rPh>
    <rPh sb="9" eb="10">
      <t>メイ</t>
    </rPh>
    <rPh sb="11" eb="14">
      <t>ガッコウメイ</t>
    </rPh>
    <rPh sb="16" eb="18">
      <t>ショクメイ</t>
    </rPh>
    <rPh sb="20" eb="21">
      <t>カ</t>
    </rPh>
    <phoneticPr fontId="1"/>
  </si>
  <si>
    <t>2つ目の職歴の在任期間を例に倣ってお書きください</t>
    <rPh sb="2" eb="3">
      <t>メ</t>
    </rPh>
    <rPh sb="4" eb="6">
      <t>ショクレキ</t>
    </rPh>
    <rPh sb="7" eb="11">
      <t>ザイニンキカン</t>
    </rPh>
    <rPh sb="12" eb="13">
      <t>レイ</t>
    </rPh>
    <rPh sb="14" eb="15">
      <t>ナラ</t>
    </rPh>
    <rPh sb="18" eb="19">
      <t>カ</t>
    </rPh>
    <phoneticPr fontId="1"/>
  </si>
  <si>
    <t>職歴3</t>
  </si>
  <si>
    <t>3つ目の職歴の企業名（学校名）、職名をお書きください</t>
    <rPh sb="2" eb="3">
      <t>メ</t>
    </rPh>
    <rPh sb="4" eb="6">
      <t>ショクレキ</t>
    </rPh>
    <rPh sb="7" eb="9">
      <t>キギョウ</t>
    </rPh>
    <rPh sb="9" eb="10">
      <t>メイ</t>
    </rPh>
    <rPh sb="11" eb="14">
      <t>ガッコウメイ</t>
    </rPh>
    <rPh sb="16" eb="18">
      <t>ショクメイ</t>
    </rPh>
    <rPh sb="20" eb="21">
      <t>カ</t>
    </rPh>
    <phoneticPr fontId="1"/>
  </si>
  <si>
    <t>3つ目の職歴の在任期間を例に倣ってお書きください</t>
    <rPh sb="2" eb="3">
      <t>メ</t>
    </rPh>
    <rPh sb="4" eb="6">
      <t>ショクレキ</t>
    </rPh>
    <rPh sb="7" eb="11">
      <t>ザイニンキカン</t>
    </rPh>
    <rPh sb="12" eb="13">
      <t>レイ</t>
    </rPh>
    <rPh sb="14" eb="15">
      <t>ナラ</t>
    </rPh>
    <rPh sb="18" eb="19">
      <t>カ</t>
    </rPh>
    <phoneticPr fontId="1"/>
  </si>
  <si>
    <t>職歴4</t>
  </si>
  <si>
    <t>4つ目の職歴の企業名（学校名）、職名を書いてください。</t>
    <rPh sb="2" eb="3">
      <t>メ</t>
    </rPh>
    <rPh sb="4" eb="6">
      <t>ショクレキ</t>
    </rPh>
    <rPh sb="7" eb="9">
      <t>キギョウ</t>
    </rPh>
    <rPh sb="9" eb="10">
      <t>メイ</t>
    </rPh>
    <rPh sb="11" eb="14">
      <t>ガッコウメイ</t>
    </rPh>
    <rPh sb="16" eb="18">
      <t>ショクメイ</t>
    </rPh>
    <rPh sb="19" eb="20">
      <t>カ</t>
    </rPh>
    <phoneticPr fontId="1"/>
  </si>
  <si>
    <t>4つ目の職歴の在任期間を例に倣って書いてください。</t>
    <rPh sb="2" eb="3">
      <t>メ</t>
    </rPh>
    <rPh sb="4" eb="6">
      <t>ショクレキ</t>
    </rPh>
    <rPh sb="7" eb="11">
      <t>ザイニンキカン</t>
    </rPh>
    <rPh sb="12" eb="13">
      <t>レイ</t>
    </rPh>
    <rPh sb="14" eb="15">
      <t>ナラ</t>
    </rPh>
    <rPh sb="17" eb="18">
      <t>カ</t>
    </rPh>
    <phoneticPr fontId="1"/>
  </si>
  <si>
    <t>職歴5</t>
  </si>
  <si>
    <t>5つ目の職歴の企業名（学校名）、職名を書いてください。</t>
    <rPh sb="2" eb="3">
      <t>メ</t>
    </rPh>
    <rPh sb="4" eb="6">
      <t>ショクレキ</t>
    </rPh>
    <rPh sb="7" eb="9">
      <t>キギョウ</t>
    </rPh>
    <rPh sb="9" eb="10">
      <t>メイ</t>
    </rPh>
    <rPh sb="11" eb="14">
      <t>ガッコウメイ</t>
    </rPh>
    <rPh sb="16" eb="18">
      <t>ショクメイ</t>
    </rPh>
    <rPh sb="19" eb="20">
      <t>カ</t>
    </rPh>
    <phoneticPr fontId="1"/>
  </si>
  <si>
    <t>5つ目の職歴の在任期間を例に倣って書いてください。</t>
    <rPh sb="2" eb="3">
      <t>メ</t>
    </rPh>
    <rPh sb="4" eb="6">
      <t>ショクレキ</t>
    </rPh>
    <rPh sb="7" eb="11">
      <t>ザイニンキカン</t>
    </rPh>
    <rPh sb="12" eb="13">
      <t>レイ</t>
    </rPh>
    <rPh sb="14" eb="15">
      <t>ナラ</t>
    </rPh>
    <rPh sb="17" eb="18">
      <t>カ</t>
    </rPh>
    <phoneticPr fontId="1"/>
  </si>
  <si>
    <t>職歴6</t>
  </si>
  <si>
    <t>6つ目の職歴の企業名（学校名）、職名を書いてください。</t>
    <rPh sb="2" eb="3">
      <t>メ</t>
    </rPh>
    <rPh sb="4" eb="6">
      <t>ショクレキ</t>
    </rPh>
    <rPh sb="7" eb="9">
      <t>キギョウ</t>
    </rPh>
    <rPh sb="9" eb="10">
      <t>メイ</t>
    </rPh>
    <rPh sb="11" eb="14">
      <t>ガッコウメイ</t>
    </rPh>
    <rPh sb="16" eb="18">
      <t>ショクメイ</t>
    </rPh>
    <rPh sb="19" eb="20">
      <t>カ</t>
    </rPh>
    <phoneticPr fontId="1"/>
  </si>
  <si>
    <t>6つ目の職歴の在任期間を例に倣って書いてください。</t>
    <rPh sb="2" eb="3">
      <t>メ</t>
    </rPh>
    <rPh sb="4" eb="6">
      <t>ショクレキ</t>
    </rPh>
    <rPh sb="7" eb="11">
      <t>ザイニンキカン</t>
    </rPh>
    <rPh sb="12" eb="13">
      <t>レイ</t>
    </rPh>
    <rPh sb="14" eb="15">
      <t>ナラ</t>
    </rPh>
    <rPh sb="17" eb="18">
      <t>カ</t>
    </rPh>
    <phoneticPr fontId="1"/>
  </si>
  <si>
    <t>職歴7</t>
  </si>
  <si>
    <t>7つ目の職歴の企業名（学校名）、職名を書いてください。</t>
    <rPh sb="2" eb="3">
      <t>メ</t>
    </rPh>
    <rPh sb="4" eb="6">
      <t>ショクレキ</t>
    </rPh>
    <rPh sb="7" eb="9">
      <t>キギョウ</t>
    </rPh>
    <rPh sb="9" eb="10">
      <t>メイ</t>
    </rPh>
    <rPh sb="11" eb="14">
      <t>ガッコウメイ</t>
    </rPh>
    <rPh sb="16" eb="18">
      <t>ショクメイ</t>
    </rPh>
    <rPh sb="19" eb="20">
      <t>カ</t>
    </rPh>
    <phoneticPr fontId="1"/>
  </si>
  <si>
    <t>7つ目の職歴の在任期間を例に倣って書いてください。</t>
    <rPh sb="2" eb="3">
      <t>メ</t>
    </rPh>
    <rPh sb="4" eb="6">
      <t>ショクレキ</t>
    </rPh>
    <rPh sb="7" eb="11">
      <t>ザイニンキカン</t>
    </rPh>
    <rPh sb="12" eb="13">
      <t>レイ</t>
    </rPh>
    <rPh sb="14" eb="15">
      <t>ナラ</t>
    </rPh>
    <rPh sb="17" eb="18">
      <t>カ</t>
    </rPh>
    <phoneticPr fontId="1"/>
  </si>
  <si>
    <t>職歴8</t>
  </si>
  <si>
    <t>8つ目の職歴の企業名（学校名）、職名を書いてください。</t>
    <rPh sb="2" eb="3">
      <t>メ</t>
    </rPh>
    <rPh sb="4" eb="6">
      <t>ショクレキ</t>
    </rPh>
    <rPh sb="7" eb="9">
      <t>キギョウ</t>
    </rPh>
    <rPh sb="9" eb="10">
      <t>メイ</t>
    </rPh>
    <rPh sb="11" eb="14">
      <t>ガッコウメイ</t>
    </rPh>
    <rPh sb="16" eb="18">
      <t>ショクメイ</t>
    </rPh>
    <rPh sb="19" eb="20">
      <t>カ</t>
    </rPh>
    <phoneticPr fontId="1"/>
  </si>
  <si>
    <t>8つ目の職歴の在任期間を例に倣って書いてください。</t>
    <rPh sb="2" eb="3">
      <t>メ</t>
    </rPh>
    <rPh sb="4" eb="6">
      <t>ショクレキ</t>
    </rPh>
    <rPh sb="7" eb="11">
      <t>ザイニンキカン</t>
    </rPh>
    <rPh sb="12" eb="13">
      <t>レイ</t>
    </rPh>
    <rPh sb="14" eb="15">
      <t>ナラ</t>
    </rPh>
    <rPh sb="17" eb="18">
      <t>カ</t>
    </rPh>
    <phoneticPr fontId="1"/>
  </si>
  <si>
    <t>職歴9</t>
  </si>
  <si>
    <t>9つ目の職歴の企業名（学校名）、職名を書いてください。</t>
    <rPh sb="2" eb="3">
      <t>メ</t>
    </rPh>
    <rPh sb="4" eb="6">
      <t>ショクレキ</t>
    </rPh>
    <rPh sb="7" eb="9">
      <t>キギョウ</t>
    </rPh>
    <rPh sb="9" eb="10">
      <t>メイ</t>
    </rPh>
    <rPh sb="11" eb="14">
      <t>ガッコウメイ</t>
    </rPh>
    <rPh sb="16" eb="18">
      <t>ショクメイ</t>
    </rPh>
    <rPh sb="19" eb="20">
      <t>カ</t>
    </rPh>
    <phoneticPr fontId="1"/>
  </si>
  <si>
    <t>9つ目の職歴の在任期間を例に倣って書いてください。</t>
    <rPh sb="2" eb="3">
      <t>メ</t>
    </rPh>
    <rPh sb="4" eb="6">
      <t>ショクレキ</t>
    </rPh>
    <rPh sb="7" eb="11">
      <t>ザイニンキカン</t>
    </rPh>
    <rPh sb="12" eb="13">
      <t>レイ</t>
    </rPh>
    <rPh sb="14" eb="15">
      <t>ナラ</t>
    </rPh>
    <rPh sb="17" eb="18">
      <t>カ</t>
    </rPh>
    <phoneticPr fontId="1"/>
  </si>
  <si>
    <t>職歴10</t>
  </si>
  <si>
    <t>10つ目の職歴の企業名（学校名）、職名を書いてください。</t>
    <rPh sb="3" eb="4">
      <t>メ</t>
    </rPh>
    <rPh sb="5" eb="7">
      <t>ショクレキ</t>
    </rPh>
    <rPh sb="8" eb="10">
      <t>キギョウ</t>
    </rPh>
    <rPh sb="10" eb="11">
      <t>メイ</t>
    </rPh>
    <rPh sb="12" eb="15">
      <t>ガッコウメイ</t>
    </rPh>
    <rPh sb="17" eb="19">
      <t>ショクメイ</t>
    </rPh>
    <rPh sb="20" eb="21">
      <t>カ</t>
    </rPh>
    <phoneticPr fontId="1"/>
  </si>
  <si>
    <t>10つ目の職歴の在任期間を例に倣って書いてください。</t>
    <rPh sb="3" eb="4">
      <t>メ</t>
    </rPh>
    <rPh sb="5" eb="7">
      <t>ショクレキ</t>
    </rPh>
    <rPh sb="8" eb="12">
      <t>ザイニンキカン</t>
    </rPh>
    <rPh sb="13" eb="14">
      <t>レイ</t>
    </rPh>
    <rPh sb="15" eb="16">
      <t>ナラ</t>
    </rPh>
    <rPh sb="18" eb="19">
      <t>カ</t>
    </rPh>
    <phoneticPr fontId="1"/>
  </si>
  <si>
    <t>教員免許1</t>
    <phoneticPr fontId="1"/>
  </si>
  <si>
    <t>取得している（または見込み）の教員免許状の校種と区分を選択してください。</t>
    <rPh sb="0" eb="2">
      <t>シュトク</t>
    </rPh>
    <rPh sb="10" eb="12">
      <t>ミコ</t>
    </rPh>
    <rPh sb="15" eb="17">
      <t>キョウイン</t>
    </rPh>
    <rPh sb="17" eb="19">
      <t>メンキョ</t>
    </rPh>
    <rPh sb="19" eb="20">
      <t>ジョウ</t>
    </rPh>
    <rPh sb="21" eb="23">
      <t>コウシュ</t>
    </rPh>
    <rPh sb="24" eb="26">
      <t>クブン</t>
    </rPh>
    <rPh sb="27" eb="29">
      <t>センタク</t>
    </rPh>
    <phoneticPr fontId="1"/>
  </si>
  <si>
    <t>高等学校教諭一種免許状</t>
    <rPh sb="0" eb="4">
      <t>コウトウガッコウ</t>
    </rPh>
    <rPh sb="4" eb="6">
      <t>キョウユ</t>
    </rPh>
    <rPh sb="6" eb="8">
      <t>イッシュ</t>
    </rPh>
    <rPh sb="8" eb="11">
      <t>メンキョジョウ</t>
    </rPh>
    <phoneticPr fontId="1"/>
  </si>
  <si>
    <t>高等学校教諭専修免許状</t>
    <rPh sb="0" eb="4">
      <t>コウトウガッコウ</t>
    </rPh>
    <rPh sb="4" eb="6">
      <t>キョウユ</t>
    </rPh>
    <rPh sb="6" eb="8">
      <t>センシュウ</t>
    </rPh>
    <rPh sb="8" eb="11">
      <t>メンキョジョウ</t>
    </rPh>
    <phoneticPr fontId="1"/>
  </si>
  <si>
    <t>中学校教諭一種免許状</t>
    <rPh sb="0" eb="3">
      <t>チュウガッコウ</t>
    </rPh>
    <rPh sb="3" eb="5">
      <t>キョウユ</t>
    </rPh>
    <rPh sb="5" eb="7">
      <t>イッシュ</t>
    </rPh>
    <rPh sb="7" eb="10">
      <t>メンキョジョウ</t>
    </rPh>
    <phoneticPr fontId="1"/>
  </si>
  <si>
    <t>中学校教諭二種免許状</t>
    <rPh sb="0" eb="3">
      <t>チュウガッコウ</t>
    </rPh>
    <rPh sb="3" eb="5">
      <t>キョウユ</t>
    </rPh>
    <rPh sb="5" eb="7">
      <t>ニシュ</t>
    </rPh>
    <rPh sb="7" eb="10">
      <t>メンキョジョウ</t>
    </rPh>
    <phoneticPr fontId="1"/>
  </si>
  <si>
    <t>中学校教諭専修免許状</t>
    <rPh sb="0" eb="3">
      <t>チュウガッコウ</t>
    </rPh>
    <rPh sb="3" eb="5">
      <t>キョウユ</t>
    </rPh>
    <rPh sb="5" eb="7">
      <t>センシュウ</t>
    </rPh>
    <rPh sb="7" eb="10">
      <t>メンキョジョウ</t>
    </rPh>
    <phoneticPr fontId="1"/>
  </si>
  <si>
    <t>その教員免許状の教科を選んでください。</t>
    <rPh sb="2" eb="4">
      <t>キョウイン</t>
    </rPh>
    <rPh sb="4" eb="7">
      <t>メンキョジョウ</t>
    </rPh>
    <rPh sb="8" eb="10">
      <t>キョウカ</t>
    </rPh>
    <rPh sb="11" eb="12">
      <t>エラ</t>
    </rPh>
    <phoneticPr fontId="1"/>
  </si>
  <si>
    <t>外国語（英語）</t>
    <rPh sb="0" eb="3">
      <t>ガイコクゴ</t>
    </rPh>
    <rPh sb="4" eb="6">
      <t>エイゴ</t>
    </rPh>
    <phoneticPr fontId="1"/>
  </si>
  <si>
    <t>国語</t>
    <rPh sb="0" eb="2">
      <t>コクゴ</t>
    </rPh>
    <phoneticPr fontId="1"/>
  </si>
  <si>
    <t>理科</t>
    <rPh sb="0" eb="2">
      <t>リカ</t>
    </rPh>
    <phoneticPr fontId="1"/>
  </si>
  <si>
    <t>数学</t>
    <rPh sb="0" eb="2">
      <t>スウガク</t>
    </rPh>
    <phoneticPr fontId="1"/>
  </si>
  <si>
    <t>社会</t>
    <rPh sb="0" eb="2">
      <t>シャカイ</t>
    </rPh>
    <phoneticPr fontId="1"/>
  </si>
  <si>
    <t>地理歴史</t>
    <rPh sb="0" eb="4">
      <t>チリレキシ</t>
    </rPh>
    <phoneticPr fontId="1"/>
  </si>
  <si>
    <t>公民</t>
    <rPh sb="0" eb="2">
      <t>コウミン</t>
    </rPh>
    <phoneticPr fontId="1"/>
  </si>
  <si>
    <t>音楽</t>
    <rPh sb="0" eb="2">
      <t>オンガク</t>
    </rPh>
    <phoneticPr fontId="1"/>
  </si>
  <si>
    <t>美術</t>
    <rPh sb="0" eb="2">
      <t>ビジュツ</t>
    </rPh>
    <phoneticPr fontId="1"/>
  </si>
  <si>
    <t>保健体育</t>
    <rPh sb="0" eb="4">
      <t>ホケンタイイク</t>
    </rPh>
    <phoneticPr fontId="1"/>
  </si>
  <si>
    <t>技術</t>
    <rPh sb="0" eb="2">
      <t>ギジュツ</t>
    </rPh>
    <phoneticPr fontId="1"/>
  </si>
  <si>
    <t>家庭</t>
    <rPh sb="0" eb="2">
      <t>カテイ</t>
    </rPh>
    <phoneticPr fontId="1"/>
  </si>
  <si>
    <t>情報</t>
    <rPh sb="0" eb="2">
      <t>ジョウホウ</t>
    </rPh>
    <phoneticPr fontId="1"/>
  </si>
  <si>
    <t>書道</t>
    <rPh sb="0" eb="2">
      <t>ショドウ</t>
    </rPh>
    <phoneticPr fontId="1"/>
  </si>
  <si>
    <t>その教員免許状の取得（または見込）年月を書いてください。</t>
    <rPh sb="2" eb="7">
      <t>キョウインメンキョジョウ</t>
    </rPh>
    <rPh sb="8" eb="10">
      <t>シュトク</t>
    </rPh>
    <rPh sb="14" eb="16">
      <t>ミコ</t>
    </rPh>
    <rPh sb="17" eb="19">
      <t>ネンゲツ</t>
    </rPh>
    <rPh sb="20" eb="21">
      <t>カ</t>
    </rPh>
    <phoneticPr fontId="1"/>
  </si>
  <si>
    <t>例：2024年3月取得見込み</t>
    <rPh sb="0" eb="1">
      <t>レイ</t>
    </rPh>
    <rPh sb="6" eb="7">
      <t>ネン</t>
    </rPh>
    <rPh sb="8" eb="9">
      <t>ガツ</t>
    </rPh>
    <rPh sb="9" eb="13">
      <t>シュトクミコ</t>
    </rPh>
    <phoneticPr fontId="1"/>
  </si>
  <si>
    <t>取得</t>
    <rPh sb="0" eb="2">
      <t>シュトク</t>
    </rPh>
    <phoneticPr fontId="1"/>
  </si>
  <si>
    <t>取得見込み</t>
    <rPh sb="0" eb="4">
      <t>シュトクミコ</t>
    </rPh>
    <phoneticPr fontId="1"/>
  </si>
  <si>
    <t>教員免許2</t>
  </si>
  <si>
    <t>2つ目の教員免許状の校種と区分を選択してください。</t>
    <rPh sb="2" eb="3">
      <t>メ</t>
    </rPh>
    <rPh sb="4" eb="6">
      <t>キョウイン</t>
    </rPh>
    <rPh sb="6" eb="9">
      <t>メンキョジョウ</t>
    </rPh>
    <rPh sb="10" eb="12">
      <t>コウシュ</t>
    </rPh>
    <rPh sb="13" eb="15">
      <t>クブン</t>
    </rPh>
    <rPh sb="16" eb="18">
      <t>センタク</t>
    </rPh>
    <phoneticPr fontId="1"/>
  </si>
  <si>
    <t>見込み含む</t>
    <phoneticPr fontId="1"/>
  </si>
  <si>
    <t>２つ目の教員免許状の教科を選んでください。</t>
    <rPh sb="2" eb="3">
      <t>メ</t>
    </rPh>
    <rPh sb="4" eb="6">
      <t>キョウイン</t>
    </rPh>
    <rPh sb="6" eb="9">
      <t>メンキョジョウ</t>
    </rPh>
    <rPh sb="10" eb="12">
      <t>キョウカ</t>
    </rPh>
    <rPh sb="13" eb="14">
      <t>エラ</t>
    </rPh>
    <phoneticPr fontId="1"/>
  </si>
  <si>
    <t>2つ目の教員免許状の取得（または見込）年月を書いてください。</t>
    <rPh sb="2" eb="3">
      <t>メ</t>
    </rPh>
    <rPh sb="4" eb="9">
      <t>キョウインメンキョジョウ</t>
    </rPh>
    <rPh sb="10" eb="12">
      <t>シュトク</t>
    </rPh>
    <rPh sb="16" eb="18">
      <t>ミコ</t>
    </rPh>
    <rPh sb="19" eb="21">
      <t>ネンゲツ</t>
    </rPh>
    <rPh sb="22" eb="23">
      <t>カ</t>
    </rPh>
    <phoneticPr fontId="1"/>
  </si>
  <si>
    <t>教員免許3</t>
  </si>
  <si>
    <t>3つ目の教員免許状の校種と区分を選択してください。</t>
    <rPh sb="2" eb="3">
      <t>メ</t>
    </rPh>
    <rPh sb="4" eb="6">
      <t>キョウイン</t>
    </rPh>
    <rPh sb="6" eb="9">
      <t>メンキョジョウ</t>
    </rPh>
    <rPh sb="10" eb="12">
      <t>コウシュ</t>
    </rPh>
    <rPh sb="13" eb="15">
      <t>クブン</t>
    </rPh>
    <rPh sb="16" eb="18">
      <t>センタク</t>
    </rPh>
    <phoneticPr fontId="1"/>
  </si>
  <si>
    <t>3つ目の教員免許状の教科を選んでください。</t>
    <rPh sb="2" eb="3">
      <t>メ</t>
    </rPh>
    <rPh sb="4" eb="6">
      <t>キョウイン</t>
    </rPh>
    <rPh sb="6" eb="9">
      <t>メンキョジョウ</t>
    </rPh>
    <rPh sb="10" eb="12">
      <t>キョウカ</t>
    </rPh>
    <rPh sb="13" eb="14">
      <t>エラ</t>
    </rPh>
    <phoneticPr fontId="1"/>
  </si>
  <si>
    <t>3つ目の教員免許状の取得（または見込）年月を書いてください。</t>
    <rPh sb="2" eb="3">
      <t>メ</t>
    </rPh>
    <rPh sb="4" eb="9">
      <t>キョウインメンキョジョウ</t>
    </rPh>
    <rPh sb="10" eb="12">
      <t>シュトク</t>
    </rPh>
    <rPh sb="16" eb="18">
      <t>ミコ</t>
    </rPh>
    <rPh sb="19" eb="21">
      <t>ネンゲツ</t>
    </rPh>
    <rPh sb="22" eb="23">
      <t>カ</t>
    </rPh>
    <phoneticPr fontId="1"/>
  </si>
  <si>
    <t>教員免許4</t>
  </si>
  <si>
    <t>4つ目の教員免許状の校種と区分を選択してください。</t>
    <rPh sb="2" eb="3">
      <t>メ</t>
    </rPh>
    <rPh sb="4" eb="6">
      <t>キョウイン</t>
    </rPh>
    <rPh sb="6" eb="9">
      <t>メンキョジョウ</t>
    </rPh>
    <rPh sb="10" eb="12">
      <t>コウシュ</t>
    </rPh>
    <rPh sb="13" eb="15">
      <t>クブン</t>
    </rPh>
    <rPh sb="16" eb="18">
      <t>センタク</t>
    </rPh>
    <phoneticPr fontId="1"/>
  </si>
  <si>
    <t>4つ目の教員免許状の教科を選んでください。</t>
    <rPh sb="2" eb="3">
      <t>メ</t>
    </rPh>
    <rPh sb="4" eb="6">
      <t>キョウイン</t>
    </rPh>
    <rPh sb="6" eb="9">
      <t>メンキョジョウ</t>
    </rPh>
    <rPh sb="10" eb="12">
      <t>キョウカ</t>
    </rPh>
    <rPh sb="13" eb="14">
      <t>エラ</t>
    </rPh>
    <phoneticPr fontId="1"/>
  </si>
  <si>
    <t>4つ目の教員免許状の取得（または見込）年月を書いてください。</t>
    <rPh sb="2" eb="3">
      <t>メ</t>
    </rPh>
    <rPh sb="4" eb="9">
      <t>キョウインメンキョジョウ</t>
    </rPh>
    <rPh sb="10" eb="12">
      <t>シュトク</t>
    </rPh>
    <rPh sb="16" eb="18">
      <t>ミコ</t>
    </rPh>
    <rPh sb="19" eb="21">
      <t>ネンゲツ</t>
    </rPh>
    <rPh sb="22" eb="23">
      <t>カ</t>
    </rPh>
    <phoneticPr fontId="1"/>
  </si>
  <si>
    <t>教員免許5</t>
  </si>
  <si>
    <t>5つ目の教員免許状の校種と区分を選択してください。</t>
    <rPh sb="2" eb="3">
      <t>メ</t>
    </rPh>
    <rPh sb="4" eb="6">
      <t>キョウイン</t>
    </rPh>
    <rPh sb="6" eb="9">
      <t>メンキョジョウ</t>
    </rPh>
    <rPh sb="10" eb="12">
      <t>コウシュ</t>
    </rPh>
    <rPh sb="13" eb="15">
      <t>クブン</t>
    </rPh>
    <rPh sb="16" eb="18">
      <t>センタク</t>
    </rPh>
    <phoneticPr fontId="1"/>
  </si>
  <si>
    <t>5つ目の教員免許状の教科を選んでください。</t>
    <rPh sb="2" eb="3">
      <t>メ</t>
    </rPh>
    <rPh sb="4" eb="6">
      <t>キョウイン</t>
    </rPh>
    <rPh sb="6" eb="9">
      <t>メンキョジョウ</t>
    </rPh>
    <rPh sb="10" eb="12">
      <t>キョウカ</t>
    </rPh>
    <rPh sb="13" eb="14">
      <t>エラ</t>
    </rPh>
    <phoneticPr fontId="1"/>
  </si>
  <si>
    <t>5つ目の教員免許状の取得（または見込）年月を書いてください。</t>
    <rPh sb="2" eb="3">
      <t>メ</t>
    </rPh>
    <rPh sb="4" eb="9">
      <t>キョウインメンキョジョウ</t>
    </rPh>
    <rPh sb="10" eb="12">
      <t>シュトク</t>
    </rPh>
    <rPh sb="16" eb="18">
      <t>ミコ</t>
    </rPh>
    <rPh sb="19" eb="21">
      <t>ネンゲツ</t>
    </rPh>
    <rPh sb="22" eb="23">
      <t>カ</t>
    </rPh>
    <phoneticPr fontId="1"/>
  </si>
  <si>
    <t>担当教科1</t>
    <phoneticPr fontId="1"/>
  </si>
  <si>
    <t>1つ目の授業可能な科目を選択してください。</t>
    <rPh sb="2" eb="3">
      <t>メ</t>
    </rPh>
    <rPh sb="9" eb="11">
      <t>カモク</t>
    </rPh>
    <phoneticPr fontId="1"/>
  </si>
  <si>
    <t>複数ある方は得意とする順でお答えください。</t>
    <rPh sb="0" eb="2">
      <t>フクスウ</t>
    </rPh>
    <rPh sb="4" eb="5">
      <t>カタ</t>
    </rPh>
    <rPh sb="6" eb="8">
      <t>トクイ</t>
    </rPh>
    <rPh sb="11" eb="12">
      <t>ジュン</t>
    </rPh>
    <rPh sb="14" eb="15">
      <t>コタ</t>
    </rPh>
    <phoneticPr fontId="1"/>
  </si>
  <si>
    <t>英語（中高）</t>
  </si>
  <si>
    <t>国語（中高）</t>
  </si>
  <si>
    <t>数学（中高）</t>
  </si>
  <si>
    <t>化学（高校）</t>
  </si>
  <si>
    <t>物理（高校）</t>
  </si>
  <si>
    <t>生物（高校）</t>
  </si>
  <si>
    <t>日本史（高校）</t>
  </si>
  <si>
    <t>世界史（高校）</t>
  </si>
  <si>
    <t>地理（高校）</t>
  </si>
  <si>
    <t>保健体育（中高）</t>
  </si>
  <si>
    <t>音楽（中高）</t>
  </si>
  <si>
    <t>美術（中高）</t>
  </si>
  <si>
    <t>技術（中）</t>
    <phoneticPr fontId="1"/>
  </si>
  <si>
    <t>家庭科（中高）</t>
  </si>
  <si>
    <t>情報（中高）</t>
  </si>
  <si>
    <t>英語（高校のみ）</t>
  </si>
  <si>
    <t>国語（高校のみ）</t>
  </si>
  <si>
    <t>数学（高校のみ）</t>
  </si>
  <si>
    <t>理科（高校のみ）</t>
  </si>
  <si>
    <t>地歴（高校のみ）</t>
  </si>
  <si>
    <t>公民（高校のみ）</t>
  </si>
  <si>
    <t>英語（中学のみ）</t>
  </si>
  <si>
    <t>国語（中学のみ）</t>
  </si>
  <si>
    <t>数学（中学のみ）</t>
  </si>
  <si>
    <t>理科（中学のみ）</t>
  </si>
  <si>
    <t>社会（中学のみ）</t>
  </si>
  <si>
    <t>その他</t>
  </si>
  <si>
    <t>担当教科2</t>
  </si>
  <si>
    <t>2つ目の授業可能な科目を選択してください。</t>
    <rPh sb="2" eb="3">
      <t>メ</t>
    </rPh>
    <rPh sb="9" eb="11">
      <t>カモク</t>
    </rPh>
    <phoneticPr fontId="1"/>
  </si>
  <si>
    <t>技術（中高）</t>
  </si>
  <si>
    <t>担当教科3</t>
    <phoneticPr fontId="1"/>
  </si>
  <si>
    <t>3つ目の授業可能な科目を選択してください。</t>
    <rPh sb="2" eb="3">
      <t>メ</t>
    </rPh>
    <rPh sb="9" eb="11">
      <t>カモク</t>
    </rPh>
    <phoneticPr fontId="1"/>
  </si>
  <si>
    <t>担当教科4</t>
    <phoneticPr fontId="1"/>
  </si>
  <si>
    <t>4つ目の授業可能な科目を選択してください。</t>
    <rPh sb="2" eb="3">
      <t>メ</t>
    </rPh>
    <rPh sb="9" eb="11">
      <t>カモク</t>
    </rPh>
    <phoneticPr fontId="1"/>
  </si>
  <si>
    <t>担当教科5</t>
    <phoneticPr fontId="1"/>
  </si>
  <si>
    <t>5つ目の授業可能な教科を選択してください。</t>
    <rPh sb="2" eb="3">
      <t>メ</t>
    </rPh>
    <phoneticPr fontId="1"/>
  </si>
  <si>
    <t>その他資格</t>
  </si>
  <si>
    <t>教員免許以外の資格についてご入力ください。また上記の教員免許の選択肢にない教員免許もこちらにお書きください。</t>
    <rPh sb="23" eb="25">
      <t>ジョウキ</t>
    </rPh>
    <rPh sb="26" eb="30">
      <t>キョウインメンキョ</t>
    </rPh>
    <rPh sb="31" eb="34">
      <t>センタクシ</t>
    </rPh>
    <rPh sb="37" eb="41">
      <t>キョウインメンキョ</t>
    </rPh>
    <rPh sb="47" eb="48">
      <t>カ</t>
    </rPh>
    <phoneticPr fontId="1"/>
  </si>
  <si>
    <t>例) 英検１級　小学校教諭免許</t>
    <rPh sb="0" eb="1">
      <t>レイ</t>
    </rPh>
    <rPh sb="3" eb="5">
      <t>エイケン</t>
    </rPh>
    <rPh sb="4" eb="5">
      <t>キュウ</t>
    </rPh>
    <rPh sb="6" eb="9">
      <t>ショウガッコウ</t>
    </rPh>
    <rPh sb="9" eb="11">
      <t>キョウユ</t>
    </rPh>
    <rPh sb="11" eb="13">
      <t>メンキョ</t>
    </rPh>
    <phoneticPr fontId="1"/>
  </si>
  <si>
    <t>部活動1</t>
    <phoneticPr fontId="1"/>
  </si>
  <si>
    <t>1つ目の指導可能な部活動を選択してください。</t>
    <rPh sb="2" eb="3">
      <t>メ</t>
    </rPh>
    <phoneticPr fontId="1"/>
  </si>
  <si>
    <t>複数ある方は得意とする順でお答えください。</t>
    <phoneticPr fontId="1"/>
  </si>
  <si>
    <t>運動部全般</t>
  </si>
  <si>
    <t>文化部全般</t>
  </si>
  <si>
    <t>陸上</t>
  </si>
  <si>
    <t>ソフトボール</t>
  </si>
  <si>
    <t>ハンドボール</t>
  </si>
  <si>
    <t>弓道</t>
  </si>
  <si>
    <t>アーチェリー</t>
  </si>
  <si>
    <t>ソフトテニス</t>
  </si>
  <si>
    <t>硬式テニス</t>
  </si>
  <si>
    <t>剣道</t>
  </si>
  <si>
    <t>空手道</t>
  </si>
  <si>
    <t>卓球</t>
  </si>
  <si>
    <t>ダンス</t>
  </si>
  <si>
    <t>バスケットボール</t>
  </si>
  <si>
    <t>チアリーディング</t>
  </si>
  <si>
    <t>バドミントン</t>
  </si>
  <si>
    <t>水泳</t>
  </si>
  <si>
    <t>硬式野球</t>
  </si>
  <si>
    <t>サッカー</t>
  </si>
  <si>
    <t>軟式野球</t>
  </si>
  <si>
    <t>文芸</t>
  </si>
  <si>
    <t>ESS</t>
  </si>
  <si>
    <t>コンピュータ</t>
  </si>
  <si>
    <t>将棋</t>
  </si>
  <si>
    <t>鉄道研究</t>
  </si>
  <si>
    <t>茶道</t>
  </si>
  <si>
    <t>華道</t>
  </si>
  <si>
    <t>筝曲</t>
  </si>
  <si>
    <t>競技かるた</t>
  </si>
  <si>
    <t>管弦楽</t>
  </si>
  <si>
    <t>吹奏楽</t>
  </si>
  <si>
    <t>弦楽</t>
  </si>
  <si>
    <t>合唱</t>
  </si>
  <si>
    <t>ギター</t>
  </si>
  <si>
    <t>ハンドベル</t>
  </si>
  <si>
    <t>軽音楽</t>
  </si>
  <si>
    <t>美術</t>
  </si>
  <si>
    <t>書道</t>
  </si>
  <si>
    <t>料理</t>
  </si>
  <si>
    <t>放送</t>
  </si>
  <si>
    <t>演劇</t>
  </si>
  <si>
    <t>部活動2</t>
    <phoneticPr fontId="1"/>
  </si>
  <si>
    <t>2つ目の指導可能な部活動を選択してください。</t>
    <rPh sb="2" eb="3">
      <t>メ</t>
    </rPh>
    <phoneticPr fontId="1"/>
  </si>
  <si>
    <t>部活動3</t>
    <phoneticPr fontId="1"/>
  </si>
  <si>
    <t>3つ目の指導可能な部活動を選択してください。</t>
    <rPh sb="2" eb="3">
      <t>メ</t>
    </rPh>
    <phoneticPr fontId="1"/>
  </si>
  <si>
    <t>自己PR</t>
  </si>
  <si>
    <t>ご自身のPRや本校の勤務を希望する理由についてお書きください。
また、大学や大学院での研究テーマなどについてもお書きください。</t>
    <rPh sb="24" eb="25">
      <t>カ</t>
    </rPh>
    <rPh sb="35" eb="37">
      <t>ダイガク</t>
    </rPh>
    <rPh sb="38" eb="41">
      <t>ダイガクイン</t>
    </rPh>
    <rPh sb="43" eb="45">
      <t>ケンキュウ</t>
    </rPh>
    <rPh sb="56" eb="57">
      <t>カ</t>
    </rPh>
    <phoneticPr fontId="1"/>
  </si>
  <si>
    <t>自由欄</t>
    <rPh sb="0" eb="3">
      <t>ジユウラン</t>
    </rPh>
    <phoneticPr fontId="1"/>
  </si>
  <si>
    <t>その他質問や要望があればお書きください。</t>
    <rPh sb="3" eb="5">
      <t>シツモン</t>
    </rPh>
    <rPh sb="6" eb="8">
      <t>ヨウボウ</t>
    </rPh>
    <rPh sb="13" eb="14">
      <t>カ</t>
    </rPh>
    <phoneticPr fontId="1"/>
  </si>
  <si>
    <t>最後に</t>
  </si>
  <si>
    <t>今回の登録のきっかけを選択してください。</t>
  </si>
  <si>
    <t>教員.JP</t>
  </si>
  <si>
    <t>私学連合登録</t>
  </si>
  <si>
    <t>公立講師登録</t>
  </si>
  <si>
    <t>キャリタス</t>
    <phoneticPr fontId="1"/>
  </si>
  <si>
    <t>本校HP</t>
  </si>
  <si>
    <t>大学様より</t>
  </si>
  <si>
    <t>履　歴　書</t>
    <phoneticPr fontId="6"/>
  </si>
  <si>
    <t>登録区分</t>
    <rPh sb="0" eb="2">
      <t>トウロク</t>
    </rPh>
    <rPh sb="2" eb="4">
      <t>クブン</t>
    </rPh>
    <phoneticPr fontId="1"/>
  </si>
  <si>
    <t>記入日</t>
    <rPh sb="0" eb="2">
      <t>キニュウ</t>
    </rPh>
    <rPh sb="2" eb="3">
      <t>ビ</t>
    </rPh>
    <phoneticPr fontId="1"/>
  </si>
  <si>
    <t>ふりがな</t>
    <phoneticPr fontId="1"/>
  </si>
  <si>
    <t>教員免許状</t>
    <phoneticPr fontId="1"/>
  </si>
  <si>
    <t>担当可能な科目</t>
    <phoneticPr fontId="1"/>
  </si>
  <si>
    <t>担当可能な部活動</t>
    <rPh sb="0" eb="4">
      <t>タントウカノウ</t>
    </rPh>
    <rPh sb="5" eb="8">
      <t>ブカツドウ</t>
    </rPh>
    <phoneticPr fontId="1"/>
  </si>
  <si>
    <t xml:space="preserve"> 氏名　</t>
    <rPh sb="2" eb="3">
      <t>メイ</t>
    </rPh>
    <phoneticPr fontId="6"/>
  </si>
  <si>
    <t>取得年月</t>
    <phoneticPr fontId="1"/>
  </si>
  <si>
    <t>種類</t>
    <rPh sb="0" eb="2">
      <t>シュルイ</t>
    </rPh>
    <phoneticPr fontId="1"/>
  </si>
  <si>
    <t>教科</t>
  </si>
  <si>
    <t>生年月日</t>
    <rPh sb="0" eb="4">
      <t>セイネンガッピ</t>
    </rPh>
    <phoneticPr fontId="1"/>
  </si>
  <si>
    <t>年齢</t>
    <rPh sb="0" eb="2">
      <t>ネンレイ</t>
    </rPh>
    <phoneticPr fontId="1"/>
  </si>
  <si>
    <t>性別</t>
    <rPh sb="0" eb="2">
      <t>セイベツ</t>
    </rPh>
    <phoneticPr fontId="1"/>
  </si>
  <si>
    <t xml:space="preserve"> 現住所</t>
    <phoneticPr fontId="6"/>
  </si>
  <si>
    <t>〒</t>
    <phoneticPr fontId="1"/>
  </si>
  <si>
    <t>電話</t>
    <rPh sb="0" eb="2">
      <t>デンワ</t>
    </rPh>
    <phoneticPr fontId="1"/>
  </si>
  <si>
    <t>mail</t>
    <phoneticPr fontId="1"/>
  </si>
  <si>
    <t>在学期間（入学年月～卒業年月）</t>
    <rPh sb="0" eb="2">
      <t>ザイガク</t>
    </rPh>
    <rPh sb="2" eb="4">
      <t>キカン</t>
    </rPh>
    <rPh sb="5" eb="7">
      <t>ニュウガク</t>
    </rPh>
    <rPh sb="7" eb="9">
      <t>ネンゲツ</t>
    </rPh>
    <rPh sb="10" eb="12">
      <t>ソツギョウ</t>
    </rPh>
    <rPh sb="12" eb="14">
      <t>ネンゲツ</t>
    </rPh>
    <phoneticPr fontId="6"/>
  </si>
  <si>
    <t>学　歴</t>
    <rPh sb="0" eb="1">
      <t>ガク</t>
    </rPh>
    <rPh sb="2" eb="3">
      <t>レキ</t>
    </rPh>
    <phoneticPr fontId="1"/>
  </si>
  <si>
    <t>教員免許以外の資格</t>
    <rPh sb="0" eb="2">
      <t>キョウイン</t>
    </rPh>
    <rPh sb="2" eb="4">
      <t>メンキョ</t>
    </rPh>
    <rPh sb="4" eb="6">
      <t>イガイ</t>
    </rPh>
    <rPh sb="7" eb="9">
      <t>シカク</t>
    </rPh>
    <phoneticPr fontId="1"/>
  </si>
  <si>
    <t>勤務開始
希望時期</t>
    <phoneticPr fontId="1"/>
  </si>
  <si>
    <t>勤務先
の希望</t>
    <phoneticPr fontId="1"/>
  </si>
  <si>
    <t>希望職種</t>
    <rPh sb="0" eb="4">
      <t>キボウショクシュ</t>
    </rPh>
    <phoneticPr fontId="1"/>
  </si>
  <si>
    <t>登録きっかけ</t>
    <rPh sb="0" eb="2">
      <t>トウロク</t>
    </rPh>
    <phoneticPr fontId="1"/>
  </si>
  <si>
    <t>配偶者</t>
    <rPh sb="0" eb="3">
      <t>ハイグウシャ</t>
    </rPh>
    <phoneticPr fontId="1"/>
  </si>
  <si>
    <t>配偶者の
扶養義務</t>
    <rPh sb="0" eb="3">
      <t>ハイグウシャ</t>
    </rPh>
    <rPh sb="5" eb="9">
      <t>フヨウギム</t>
    </rPh>
    <phoneticPr fontId="1"/>
  </si>
  <si>
    <t>扶養人数
（配偶者を除く）</t>
    <rPh sb="0" eb="2">
      <t>フヨウ</t>
    </rPh>
    <rPh sb="2" eb="4">
      <t>ニンズウ</t>
    </rPh>
    <rPh sb="6" eb="9">
      <t>ハイグウシャ</t>
    </rPh>
    <rPh sb="10" eb="11">
      <t>ノゾ</t>
    </rPh>
    <phoneticPr fontId="1"/>
  </si>
  <si>
    <t>在職期間（入職年月～退職年月）</t>
    <rPh sb="0" eb="2">
      <t>ザイショク</t>
    </rPh>
    <rPh sb="2" eb="4">
      <t>キカン</t>
    </rPh>
    <rPh sb="5" eb="7">
      <t>ニュウショク</t>
    </rPh>
    <rPh sb="7" eb="9">
      <t>ネンゲツ</t>
    </rPh>
    <rPh sb="10" eb="12">
      <t>タイショク</t>
    </rPh>
    <rPh sb="12" eb="14">
      <t>ネンゲツ</t>
    </rPh>
    <phoneticPr fontId="6"/>
  </si>
  <si>
    <t>職　歴</t>
    <rPh sb="0" eb="1">
      <t>ショク</t>
    </rPh>
    <rPh sb="2" eb="3">
      <t>レキ</t>
    </rPh>
    <phoneticPr fontId="1"/>
  </si>
  <si>
    <t>自己PR</t>
    <rPh sb="0" eb="2">
      <t>ジコ</t>
    </rPh>
    <phoneticPr fontId="1"/>
  </si>
  <si>
    <t>記述日</t>
    <rPh sb="0" eb="3">
      <t>キジュツビ</t>
    </rPh>
    <phoneticPr fontId="1"/>
  </si>
  <si>
    <t>すま</t>
    <phoneticPr fontId="1"/>
  </si>
  <si>
    <t>まなぶ</t>
    <phoneticPr fontId="1"/>
  </si>
  <si>
    <t>須磨</t>
    <rPh sb="0" eb="2">
      <t>スマ</t>
    </rPh>
    <phoneticPr fontId="1"/>
  </si>
  <si>
    <t>学</t>
    <rPh sb="0" eb="1">
      <t>マナ</t>
    </rPh>
    <phoneticPr fontId="1"/>
  </si>
  <si>
    <t>654-0009</t>
    <phoneticPr fontId="1"/>
  </si>
  <si>
    <t>兵庫県神戸市須磨区板宿町3-15-14</t>
    <rPh sb="0" eb="3">
      <t>ヒョウゴケン</t>
    </rPh>
    <rPh sb="3" eb="6">
      <t>コウベシ</t>
    </rPh>
    <rPh sb="6" eb="9">
      <t>スマク</t>
    </rPh>
    <rPh sb="9" eb="12">
      <t>イタヤドチョウ</t>
    </rPh>
    <phoneticPr fontId="1"/>
  </si>
  <si>
    <t>0787321968</t>
    <phoneticPr fontId="1"/>
  </si>
  <si>
    <t>saiyou@suma.ac.jp</t>
    <phoneticPr fontId="1"/>
  </si>
  <si>
    <t>須磨学園高等学校</t>
    <rPh sb="0" eb="4">
      <t>スマガクエン</t>
    </rPh>
    <rPh sb="4" eb="8">
      <t>コウトウガッコウ</t>
    </rPh>
    <phoneticPr fontId="1"/>
  </si>
  <si>
    <t>小学校教諭一種免許状
普通自動車免許
英検準１級</t>
    <rPh sb="0" eb="3">
      <t>ショウガッコウ</t>
    </rPh>
    <rPh sb="3" eb="5">
      <t>キョウユ</t>
    </rPh>
    <rPh sb="5" eb="7">
      <t>イッシュ</t>
    </rPh>
    <rPh sb="7" eb="10">
      <t>メンキョジョウ</t>
    </rPh>
    <rPh sb="11" eb="16">
      <t>フツウジドウシャ</t>
    </rPh>
    <rPh sb="16" eb="18">
      <t>メンキョ</t>
    </rPh>
    <rPh sb="19" eb="21">
      <t>エイケン</t>
    </rPh>
    <rPh sb="21" eb="22">
      <t>ジュン</t>
    </rPh>
    <rPh sb="23" eb="24">
      <t>キュウ</t>
    </rPh>
    <phoneticPr fontId="1"/>
  </si>
  <si>
    <t>須磨学園大学教育学部英語教育学科</t>
    <rPh sb="0" eb="4">
      <t>スマガクエン</t>
    </rPh>
    <rPh sb="4" eb="6">
      <t>ダイガク</t>
    </rPh>
    <rPh sb="6" eb="10">
      <t>キョウイクガクブ</t>
    </rPh>
    <rPh sb="10" eb="12">
      <t>エイゴ</t>
    </rPh>
    <rPh sb="12" eb="14">
      <t>キョウイク</t>
    </rPh>
    <rPh sb="14" eb="16">
      <t>ガッカ</t>
    </rPh>
    <phoneticPr fontId="1"/>
  </si>
  <si>
    <t>須磨大学大学院英語教育学科</t>
    <rPh sb="0" eb="2">
      <t>スマ</t>
    </rPh>
    <rPh sb="2" eb="4">
      <t>ダイガク</t>
    </rPh>
    <rPh sb="4" eb="7">
      <t>ダイガクイン</t>
    </rPh>
    <rPh sb="7" eb="9">
      <t>エイゴ</t>
    </rPh>
    <rPh sb="9" eb="13">
      <t>キョウイクガッカ</t>
    </rPh>
    <phoneticPr fontId="1"/>
  </si>
  <si>
    <t>須磨大学大学院博士課程</t>
    <rPh sb="0" eb="2">
      <t>スマ</t>
    </rPh>
    <rPh sb="2" eb="4">
      <t>ダイガク</t>
    </rPh>
    <rPh sb="4" eb="7">
      <t>ダイガクイン</t>
    </rPh>
    <rPh sb="7" eb="11">
      <t>ハカセカテイ</t>
    </rPh>
    <phoneticPr fontId="1"/>
  </si>
  <si>
    <t>配偶者
扶養義務</t>
    <rPh sb="0" eb="3">
      <t>ハイグウシャ</t>
    </rPh>
    <rPh sb="4" eb="8">
      <t>フヨウギム</t>
    </rPh>
    <phoneticPr fontId="1"/>
  </si>
  <si>
    <t>扶養人数</t>
    <rPh sb="0" eb="2">
      <t>フヨウ</t>
    </rPh>
    <rPh sb="2" eb="4">
      <t>ニンズウ</t>
    </rPh>
    <phoneticPr fontId="1"/>
  </si>
  <si>
    <t>垂水大学教育学部通信課程</t>
    <rPh sb="0" eb="2">
      <t>タルミ</t>
    </rPh>
    <rPh sb="2" eb="4">
      <t>ダイガク</t>
    </rPh>
    <rPh sb="4" eb="6">
      <t>キョウイク</t>
    </rPh>
    <rPh sb="6" eb="8">
      <t>ガクブ</t>
    </rPh>
    <rPh sb="8" eb="12">
      <t>ツウシンカテイ</t>
    </rPh>
    <phoneticPr fontId="1"/>
  </si>
  <si>
    <t>須磨学園高等学校・中学校　常勤講師</t>
    <rPh sb="0" eb="4">
      <t>スマガクエン</t>
    </rPh>
    <rPh sb="4" eb="8">
      <t>コウトウガッコウ</t>
    </rPh>
    <rPh sb="9" eb="12">
      <t>チュウガッコウ</t>
    </rPh>
    <rPh sb="13" eb="17">
      <t>ジョウキンコウシ</t>
    </rPh>
    <phoneticPr fontId="1"/>
  </si>
  <si>
    <t>●●●●●●●●●●●●●●●●●●●●●●●●●●●●●●●●●●●●●●●●●●●●●●●●●●●●●●●●●●●●●●●●●●●●●●●●●●●●●●●●●●●●●●●●●●●●●●●●●●●●●●●●●●●●●●●●●●●●●●●●●●●●●●●●●●●●●●●●●●●●●●●●●●●●●●●●●●●●●●●●●●●●●●●●●●●●●●●●●●●●●●●●●●●●●●●●●●●●●●●●●●●●●●●●●●●●●●●●●●●●●●●●●●●●●●●●●●●●●●●●●●●●●●●●●●●●●●●●●●●●●●●●●●●●●●●●●●●●●●●●●●●●●●●●●●●●●●●●●●●●●●●●●●●●●●●●●●●●●●●●●●●●●●●●●●●●●●●●●●●●●●●●●●●●●●●●</t>
    <phoneticPr fontId="1"/>
  </si>
  <si>
    <t>須磨学園夙川中学校高等学校　専任教諭</t>
    <rPh sb="0" eb="4">
      <t>スマガクエン</t>
    </rPh>
    <rPh sb="4" eb="6">
      <t>シュクガワ</t>
    </rPh>
    <rPh sb="6" eb="9">
      <t>チュウガッコウ</t>
    </rPh>
    <rPh sb="9" eb="13">
      <t>コウトウガッコウ</t>
    </rPh>
    <rPh sb="14" eb="16">
      <t>センニン</t>
    </rPh>
    <rPh sb="16" eb="18">
      <t>キョウユ</t>
    </rPh>
    <phoneticPr fontId="1"/>
  </si>
  <si>
    <t>須磨出版　営業部</t>
    <rPh sb="0" eb="2">
      <t>スマ</t>
    </rPh>
    <rPh sb="2" eb="4">
      <t>シュッパン</t>
    </rPh>
    <rPh sb="5" eb="8">
      <t>エイギョウブ</t>
    </rPh>
    <phoneticPr fontId="1"/>
  </si>
  <si>
    <t>特になし</t>
    <rPh sb="0" eb="1">
      <t>トク</t>
    </rPh>
    <phoneticPr fontId="1"/>
  </si>
  <si>
    <t>例：履歴書のプレビューを見ながら、途中で改行を入れたい場合は、「Alt＋Enter」をご使用ください。
使用例
１
２</t>
    <rPh sb="0" eb="1">
      <t>レイ</t>
    </rPh>
    <rPh sb="2" eb="5">
      <t>リレキショ</t>
    </rPh>
    <rPh sb="12" eb="13">
      <t>ミ</t>
    </rPh>
    <rPh sb="17" eb="19">
      <t>トチュウ</t>
    </rPh>
    <rPh sb="20" eb="22">
      <t>カイギョウ</t>
    </rPh>
    <rPh sb="23" eb="24">
      <t>イ</t>
    </rPh>
    <rPh sb="27" eb="29">
      <t>バアイ</t>
    </rPh>
    <rPh sb="44" eb="46">
      <t>シヨウ</t>
    </rPh>
    <rPh sb="52" eb="55">
      <t>シヨウレイ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</si>
</sst>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0\-0000"/>
    <numFmt numFmtId="177" formatCode="[&lt;=99999999]####\-####;\(00\)\ ####\-####"/>
    <numFmt numFmtId="178" formatCode="0&quot;年&quot;"/>
    <numFmt numFmtId="179" formatCode="0&quot;月&quot;"/>
  </numFmts>
  <fonts count="30" x14ac:knownFonts="1">
    <font>
      <sz val="11"/>
      <color theme="1"/>
      <name val="游ゴシック"/>
      <family val="2"/>
      <scheme val="minor"/>
    </font>
    <font>
      <sz val="6"/>
      <name val="游ゴシック"/>
      <family val="3"/>
      <charset val="128"/>
      <scheme val="minor"/>
    </font>
    <font>
      <b/>
      <sz val="11"/>
      <color theme="1"/>
      <name val="游ゴシック"/>
      <family val="3"/>
      <charset val="128"/>
      <scheme val="minor"/>
    </font>
    <font>
      <u/>
      <sz val="11"/>
      <color theme="10"/>
      <name val="游ゴシック"/>
      <family val="2"/>
      <scheme val="minor"/>
    </font>
    <font>
      <sz val="12"/>
      <color theme="1"/>
      <name val="ＭＳ Ｐ明朝"/>
      <family val="1"/>
      <charset val="128"/>
    </font>
    <font>
      <b/>
      <sz val="20"/>
      <color theme="1"/>
      <name val="ＭＳ Ｐ明朝"/>
      <family val="1"/>
      <charset val="128"/>
    </font>
    <font>
      <sz val="6"/>
      <name val="ＭＳ Ｐゴシック"/>
      <family val="3"/>
      <charset val="128"/>
    </font>
    <font>
      <sz val="11"/>
      <color theme="1"/>
      <name val="ＭＳ Ｐ明朝"/>
      <family val="1"/>
      <charset val="128"/>
    </font>
    <font>
      <b/>
      <sz val="11"/>
      <color theme="1"/>
      <name val="ＭＳ Ｐ明朝"/>
      <family val="1"/>
      <charset val="128"/>
    </font>
    <font>
      <b/>
      <sz val="11"/>
      <name val="ＭＳ Ｐ明朝"/>
      <family val="1"/>
      <charset val="128"/>
    </font>
    <font>
      <sz val="11"/>
      <color theme="1"/>
      <name val="游ゴシック"/>
      <family val="3"/>
      <charset val="128"/>
      <scheme val="minor"/>
    </font>
    <font>
      <sz val="11"/>
      <color theme="4"/>
      <name val="ＭＳ Ｐ明朝"/>
      <family val="1"/>
      <charset val="128"/>
    </font>
    <font>
      <sz val="12"/>
      <color theme="4"/>
      <name val="ＭＳ Ｐ明朝"/>
      <family val="1"/>
      <charset val="128"/>
    </font>
    <font>
      <sz val="11"/>
      <color theme="4"/>
      <name val="游ゴシック"/>
      <family val="2"/>
      <scheme val="minor"/>
    </font>
    <font>
      <b/>
      <sz val="12"/>
      <color theme="1"/>
      <name val="游ゴシック"/>
      <family val="3"/>
      <charset val="128"/>
      <scheme val="minor"/>
    </font>
    <font>
      <b/>
      <sz val="18"/>
      <color theme="1"/>
      <name val="游ゴシック"/>
      <family val="3"/>
      <charset val="128"/>
      <scheme val="minor"/>
    </font>
    <font>
      <b/>
      <u/>
      <sz val="12"/>
      <color theme="4"/>
      <name val="游ゴシック"/>
      <family val="3"/>
      <charset val="128"/>
      <scheme val="minor"/>
    </font>
    <font>
      <b/>
      <sz val="14"/>
      <color theme="1"/>
      <name val="游ゴシック"/>
      <family val="3"/>
      <charset val="128"/>
      <scheme val="minor"/>
    </font>
    <font>
      <sz val="12"/>
      <color theme="1"/>
      <name val="游ゴシック"/>
      <family val="2"/>
      <scheme val="minor"/>
    </font>
    <font>
      <b/>
      <sz val="12"/>
      <color theme="1"/>
      <name val="ＭＳ Ｐ明朝"/>
      <family val="1"/>
      <charset val="128"/>
    </font>
    <font>
      <b/>
      <sz val="12"/>
      <name val="ＭＳ Ｐ明朝"/>
      <family val="1"/>
      <charset val="128"/>
    </font>
    <font>
      <b/>
      <sz val="11"/>
      <color theme="4"/>
      <name val="ＭＳ Ｐ明朝"/>
      <family val="1"/>
      <charset val="128"/>
    </font>
    <font>
      <b/>
      <sz val="24"/>
      <color theme="4"/>
      <name val="ＭＳ Ｐ明朝"/>
      <family val="1"/>
      <charset val="128"/>
    </font>
    <font>
      <b/>
      <sz val="12"/>
      <color theme="4"/>
      <name val="ＭＳ Ｐ明朝"/>
      <family val="1"/>
      <charset val="128"/>
    </font>
    <font>
      <sz val="11"/>
      <name val="ＭＳ Ｐ明朝"/>
      <family val="1"/>
      <charset val="128"/>
    </font>
    <font>
      <b/>
      <u/>
      <sz val="11"/>
      <color theme="10"/>
      <name val="游ゴシック"/>
      <family val="2"/>
      <scheme val="minor"/>
    </font>
    <font>
      <sz val="11"/>
      <color rgb="FF000000"/>
      <name val="游ゴシック"/>
      <family val="3"/>
      <charset val="128"/>
      <scheme val="minor"/>
    </font>
    <font>
      <sz val="11"/>
      <color rgb="FF000000"/>
      <name val="Calibri"/>
      <family val="2"/>
    </font>
    <font>
      <b/>
      <sz val="11"/>
      <color theme="1"/>
      <name val="メイリオ"/>
      <family val="3"/>
      <charset val="128"/>
    </font>
    <font>
      <sz val="12"/>
      <color theme="1"/>
      <name val="メイリオ"/>
      <family val="3"/>
      <charset val="128"/>
    </font>
  </fonts>
  <fills count="6">
    <fill>
      <patternFill patternType="none"/>
    </fill>
    <fill>
      <patternFill patternType="gray125"/>
    </fill>
    <fill>
      <patternFill patternType="solid">
        <fgColor theme="1"/>
        <bgColor indexed="64"/>
      </patternFill>
    </fill>
    <fill>
      <patternFill patternType="solid">
        <fgColor theme="4" tint="0.79998168889431442"/>
        <bgColor indexed="64"/>
      </patternFill>
    </fill>
    <fill>
      <patternFill patternType="solid">
        <fgColor theme="4" tint="0.79998168889431442"/>
        <bgColor theme="4" tint="0.79998168889431442"/>
      </patternFill>
    </fill>
    <fill>
      <patternFill patternType="solid">
        <fgColor theme="7" tint="0.79998168889431442"/>
        <bgColor indexed="64"/>
      </patternFill>
    </fill>
  </fills>
  <borders count="4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thick">
        <color theme="4"/>
      </left>
      <right style="thick">
        <color theme="4"/>
      </right>
      <top style="thick">
        <color theme="4"/>
      </top>
      <bottom/>
      <diagonal/>
    </border>
    <border>
      <left style="thick">
        <color theme="4"/>
      </left>
      <right style="thick">
        <color theme="4"/>
      </right>
      <top/>
      <bottom/>
      <diagonal/>
    </border>
    <border>
      <left style="thick">
        <color theme="4"/>
      </left>
      <right style="thick">
        <color theme="4"/>
      </right>
      <top/>
      <bottom style="thick">
        <color theme="4"/>
      </bottom>
      <diagonal/>
    </border>
    <border>
      <left style="thin">
        <color indexed="64"/>
      </left>
      <right/>
      <top/>
      <bottom style="hair">
        <color indexed="64"/>
      </bottom>
      <diagonal/>
    </border>
    <border>
      <left/>
      <right style="hair">
        <color theme="4"/>
      </right>
      <top/>
      <bottom/>
      <diagonal/>
    </border>
    <border>
      <left style="hair">
        <color theme="4"/>
      </left>
      <right style="hair">
        <color theme="4"/>
      </right>
      <top/>
      <bottom/>
      <diagonal/>
    </border>
    <border>
      <left style="hair">
        <color theme="4"/>
      </left>
      <right style="thick">
        <color theme="4"/>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right style="hair">
        <color indexed="64"/>
      </right>
      <top style="hair">
        <color indexed="64"/>
      </top>
      <bottom/>
      <diagonal/>
    </border>
    <border>
      <left/>
      <right style="hair">
        <color indexed="64"/>
      </right>
      <top/>
      <bottom style="hair">
        <color indexed="64"/>
      </bottom>
      <diagonal/>
    </border>
    <border>
      <left/>
      <right style="hair">
        <color indexed="64"/>
      </right>
      <top style="thin">
        <color indexed="64"/>
      </top>
      <bottom/>
      <diagonal/>
    </border>
    <border>
      <left/>
      <right style="hair">
        <color indexed="64"/>
      </right>
      <top/>
      <bottom style="thin">
        <color indexed="64"/>
      </bottom>
      <diagonal/>
    </border>
    <border>
      <left style="thick">
        <color theme="4"/>
      </left>
      <right style="thick">
        <color theme="4"/>
      </right>
      <top style="thin">
        <color theme="4" tint="0.39997558519241921"/>
      </top>
      <bottom style="thin">
        <color theme="4" tint="0.39997558519241921"/>
      </bottom>
      <diagonal/>
    </border>
    <border>
      <left style="dotted">
        <color auto="1"/>
      </left>
      <right/>
      <top style="thin">
        <color auto="1"/>
      </top>
      <bottom style="thin">
        <color auto="1"/>
      </bottom>
      <diagonal/>
    </border>
    <border>
      <left style="dotted">
        <color auto="1"/>
      </left>
      <right/>
      <top style="thin">
        <color indexed="64"/>
      </top>
      <bottom/>
      <diagonal/>
    </border>
    <border>
      <left style="dotted">
        <color auto="1"/>
      </left>
      <right/>
      <top/>
      <bottom style="thin">
        <color indexed="64"/>
      </bottom>
      <diagonal/>
    </border>
    <border>
      <left style="thin">
        <color rgb="FF000000"/>
      </left>
      <right/>
      <top/>
      <bottom/>
      <diagonal/>
    </border>
    <border diagonalUp="1">
      <left style="thin">
        <color indexed="64"/>
      </left>
      <right style="thin">
        <color rgb="FF000000"/>
      </right>
      <top style="hair">
        <color indexed="64"/>
      </top>
      <bottom/>
      <diagonal style="thin">
        <color indexed="64"/>
      </diagonal>
    </border>
    <border diagonalUp="1">
      <left style="thin">
        <color indexed="64"/>
      </left>
      <right style="thin">
        <color rgb="FF000000"/>
      </right>
      <top/>
      <bottom/>
      <diagonal style="thin">
        <color indexed="64"/>
      </diagonal>
    </border>
    <border diagonalUp="1">
      <left style="thin">
        <color indexed="64"/>
      </left>
      <right style="thin">
        <color rgb="FF000000"/>
      </right>
      <top/>
      <bottom style="thin">
        <color indexed="64"/>
      </bottom>
      <diagonal style="thin">
        <color indexed="64"/>
      </diagonal>
    </border>
  </borders>
  <cellStyleXfs count="2">
    <xf numFmtId="0" fontId="0" fillId="0" borderId="0"/>
    <xf numFmtId="0" fontId="3" fillId="0" borderId="0" applyNumberFormat="0" applyFill="0" applyBorder="0" applyAlignment="0" applyProtection="0"/>
  </cellStyleXfs>
  <cellXfs count="366">
    <xf numFmtId="0" fontId="0" fillId="0" borderId="0" xfId="0"/>
    <xf numFmtId="0" fontId="0" fillId="0" borderId="0" xfId="0" applyAlignment="1">
      <alignment horizontal="center"/>
    </xf>
    <xf numFmtId="0" fontId="0" fillId="0" borderId="0" xfId="0" applyAlignment="1">
      <alignment horizontal="left" wrapText="1"/>
    </xf>
    <xf numFmtId="0" fontId="2" fillId="0" borderId="0" xfId="0" applyFont="1" applyAlignment="1">
      <alignment horizontal="center"/>
    </xf>
    <xf numFmtId="0" fontId="0" fillId="0" borderId="0" xfId="0" applyAlignment="1">
      <alignment wrapText="1"/>
    </xf>
    <xf numFmtId="0" fontId="10" fillId="0" borderId="0" xfId="0" applyFont="1" applyAlignment="1">
      <alignment horizontal="center"/>
    </xf>
    <xf numFmtId="0" fontId="0" fillId="0" borderId="0" xfId="0" applyAlignment="1">
      <alignment horizontal="left"/>
    </xf>
    <xf numFmtId="0" fontId="0" fillId="0" borderId="0" xfId="0" applyAlignment="1">
      <alignment horizontal="center" wrapText="1"/>
    </xf>
    <xf numFmtId="0" fontId="4" fillId="0" borderId="0" xfId="0" applyFont="1" applyProtection="1">
      <protection locked="0"/>
    </xf>
    <xf numFmtId="0" fontId="4" fillId="0" borderId="0" xfId="0" applyFont="1" applyAlignment="1" applyProtection="1">
      <alignment horizontal="center"/>
      <protection locked="0"/>
    </xf>
    <xf numFmtId="0" fontId="8" fillId="0" borderId="0" xfId="0" applyFont="1" applyAlignment="1" applyProtection="1">
      <alignment horizontal="center" vertical="center"/>
      <protection locked="0"/>
    </xf>
    <xf numFmtId="0" fontId="12" fillId="0" borderId="0" xfId="0" applyFont="1" applyAlignment="1" applyProtection="1">
      <alignment horizontal="center" vertical="center"/>
      <protection locked="0"/>
    </xf>
    <xf numFmtId="0" fontId="5" fillId="0" borderId="0" xfId="0" applyFont="1" applyAlignment="1" applyProtection="1">
      <alignment horizontal="center" vertical="center"/>
      <protection locked="0"/>
    </xf>
    <xf numFmtId="0" fontId="5" fillId="0" borderId="13" xfId="0" applyFont="1" applyBorder="1" applyAlignment="1" applyProtection="1">
      <alignment horizontal="center" vertical="center"/>
      <protection locked="0"/>
    </xf>
    <xf numFmtId="0" fontId="20" fillId="0" borderId="0" xfId="0" applyFont="1" applyAlignment="1" applyProtection="1">
      <alignment horizontal="center" vertical="center" wrapText="1"/>
      <protection locked="0"/>
    </xf>
    <xf numFmtId="0" fontId="8" fillId="0" borderId="17" xfId="0" applyFont="1" applyBorder="1" applyAlignment="1" applyProtection="1">
      <alignment horizontal="center" vertical="center"/>
      <protection locked="0"/>
    </xf>
    <xf numFmtId="0" fontId="21" fillId="0" borderId="17" xfId="0" applyFont="1" applyBorder="1" applyAlignment="1" applyProtection="1">
      <alignment horizontal="center" vertical="center"/>
      <protection locked="0"/>
    </xf>
    <xf numFmtId="49" fontId="11" fillId="0" borderId="0" xfId="0" quotePrefix="1" applyNumberFormat="1" applyFont="1" applyAlignment="1" applyProtection="1">
      <alignment horizontal="center" vertical="center"/>
      <protection locked="0"/>
    </xf>
    <xf numFmtId="49" fontId="13" fillId="0" borderId="0" xfId="0" applyNumberFormat="1" applyFont="1" applyAlignment="1" applyProtection="1">
      <alignment horizontal="center"/>
      <protection locked="0"/>
    </xf>
    <xf numFmtId="0" fontId="7" fillId="0" borderId="28" xfId="0" applyFont="1" applyBorder="1" applyAlignment="1" applyProtection="1">
      <alignment horizontal="center" vertical="center"/>
      <protection locked="0"/>
    </xf>
    <xf numFmtId="0" fontId="7" fillId="0" borderId="28" xfId="0" applyFont="1" applyBorder="1" applyAlignment="1" applyProtection="1">
      <alignment horizontal="left" vertical="center"/>
      <protection locked="0"/>
    </xf>
    <xf numFmtId="0" fontId="7" fillId="0" borderId="13" xfId="0" applyFont="1" applyBorder="1" applyAlignment="1" applyProtection="1">
      <alignment horizontal="left" vertical="center"/>
      <protection locked="0"/>
    </xf>
    <xf numFmtId="0" fontId="11" fillId="0" borderId="13" xfId="0" applyFont="1" applyBorder="1" applyAlignment="1" applyProtection="1">
      <alignment horizontal="center" vertical="center" shrinkToFit="1"/>
      <protection locked="0"/>
    </xf>
    <xf numFmtId="0" fontId="8" fillId="0" borderId="0" xfId="0" applyFont="1" applyAlignment="1" applyProtection="1">
      <alignment vertical="center"/>
      <protection locked="0"/>
    </xf>
    <xf numFmtId="0" fontId="21" fillId="0" borderId="0" xfId="0" applyFont="1" applyAlignment="1" applyProtection="1">
      <alignment horizontal="center" vertical="center"/>
      <protection locked="0"/>
    </xf>
    <xf numFmtId="0" fontId="11" fillId="0" borderId="0" xfId="0" applyFont="1" applyAlignment="1" applyProtection="1">
      <alignment horizontal="left" vertical="center" wrapText="1" indent="1"/>
      <protection locked="0"/>
    </xf>
    <xf numFmtId="0" fontId="12" fillId="0" borderId="0" xfId="0" applyFont="1" applyAlignment="1" applyProtection="1">
      <alignment horizontal="center" vertical="top" wrapText="1"/>
      <protection locked="0"/>
    </xf>
    <xf numFmtId="0" fontId="20" fillId="0" borderId="0" xfId="0" applyFont="1" applyAlignment="1" applyProtection="1">
      <alignment vertical="center" wrapText="1"/>
      <protection locked="0"/>
    </xf>
    <xf numFmtId="0" fontId="19" fillId="0" borderId="0" xfId="0" applyFont="1" applyAlignment="1" applyProtection="1">
      <alignment horizontal="center" vertical="center"/>
      <protection locked="0"/>
    </xf>
    <xf numFmtId="0" fontId="19" fillId="0" borderId="0" xfId="0" applyFont="1" applyAlignment="1" applyProtection="1">
      <alignment vertical="center"/>
      <protection locked="0"/>
    </xf>
    <xf numFmtId="0" fontId="11" fillId="0" borderId="0" xfId="0" applyFont="1" applyAlignment="1" applyProtection="1">
      <alignment horizontal="center" vertical="center" shrinkToFit="1"/>
      <protection locked="0"/>
    </xf>
    <xf numFmtId="0" fontId="11" fillId="0" borderId="0" xfId="0" applyFont="1" applyAlignment="1" applyProtection="1">
      <alignment vertical="center" shrinkToFit="1"/>
      <protection locked="0"/>
    </xf>
    <xf numFmtId="0" fontId="26" fillId="0" borderId="0" xfId="0" applyFont="1" applyProtection="1">
      <protection locked="0"/>
    </xf>
    <xf numFmtId="0" fontId="27" fillId="0" borderId="0" xfId="0" applyFont="1" applyProtection="1">
      <protection locked="0"/>
    </xf>
    <xf numFmtId="0" fontId="0" fillId="0" borderId="0" xfId="0" applyProtection="1">
      <protection locked="0"/>
    </xf>
    <xf numFmtId="178" fontId="11" fillId="0" borderId="0" xfId="0" applyNumberFormat="1" applyFont="1" applyAlignment="1" applyProtection="1">
      <alignment horizontal="center" vertical="center" shrinkToFit="1"/>
      <protection locked="0"/>
    </xf>
    <xf numFmtId="179" fontId="11" fillId="0" borderId="0" xfId="0" applyNumberFormat="1" applyFont="1" applyAlignment="1" applyProtection="1">
      <alignment horizontal="center" vertical="center" shrinkToFit="1"/>
      <protection locked="0"/>
    </xf>
    <xf numFmtId="0" fontId="11" fillId="0" borderId="0" xfId="0" applyFont="1" applyAlignment="1" applyProtection="1">
      <alignment horizontal="center" vertical="center" wrapText="1"/>
      <protection locked="0"/>
    </xf>
    <xf numFmtId="0" fontId="4" fillId="0" borderId="0" xfId="0" applyFont="1" applyAlignment="1" applyProtection="1">
      <alignment horizontal="left" vertical="center"/>
      <protection locked="0"/>
    </xf>
    <xf numFmtId="0" fontId="5" fillId="0" borderId="0" xfId="0" applyFont="1" applyAlignment="1">
      <alignment horizontal="center" vertical="center"/>
    </xf>
    <xf numFmtId="0" fontId="4" fillId="0" borderId="39" xfId="0" applyFont="1" applyBorder="1" applyProtection="1">
      <protection locked="0"/>
    </xf>
    <xf numFmtId="0" fontId="19" fillId="0" borderId="39" xfId="0" applyFont="1" applyBorder="1" applyAlignment="1" applyProtection="1">
      <alignment horizontal="center" vertical="center"/>
      <protection locked="0"/>
    </xf>
    <xf numFmtId="0" fontId="11" fillId="0" borderId="39" xfId="0" applyFont="1" applyBorder="1" applyAlignment="1" applyProtection="1">
      <alignment horizontal="center" vertical="center" shrinkToFit="1"/>
      <protection locked="0"/>
    </xf>
    <xf numFmtId="0" fontId="8" fillId="0" borderId="39" xfId="0" applyFont="1" applyBorder="1" applyAlignment="1" applyProtection="1">
      <alignment horizontal="center" vertical="center"/>
      <protection locked="0"/>
    </xf>
    <xf numFmtId="0" fontId="4" fillId="0" borderId="39" xfId="0" applyFont="1" applyBorder="1" applyAlignment="1" applyProtection="1">
      <alignment horizontal="center"/>
      <protection locked="0"/>
    </xf>
    <xf numFmtId="0" fontId="12" fillId="0" borderId="39" xfId="0" applyFont="1" applyBorder="1" applyAlignment="1" applyProtection="1">
      <alignment horizontal="center" vertical="top" wrapText="1"/>
      <protection locked="0"/>
    </xf>
    <xf numFmtId="0" fontId="14" fillId="4" borderId="35" xfId="0" applyFont="1" applyFill="1" applyBorder="1" applyAlignment="1">
      <alignment horizontal="left" vertical="top" indent="1"/>
    </xf>
    <xf numFmtId="0" fontId="4" fillId="0" borderId="0" xfId="0" applyFont="1"/>
    <xf numFmtId="0" fontId="4" fillId="0" borderId="0" xfId="0" applyFont="1" applyAlignment="1">
      <alignment horizontal="center"/>
    </xf>
    <xf numFmtId="0" fontId="8" fillId="0" borderId="0" xfId="0" applyFont="1" applyAlignment="1">
      <alignment horizontal="center" vertical="center"/>
    </xf>
    <xf numFmtId="0" fontId="12" fillId="0" borderId="0" xfId="0" applyFont="1" applyAlignment="1">
      <alignment horizontal="center" vertical="center"/>
    </xf>
    <xf numFmtId="0" fontId="5" fillId="0" borderId="13" xfId="0" applyFont="1" applyBorder="1" applyAlignment="1">
      <alignment horizontal="center" vertical="center"/>
    </xf>
    <xf numFmtId="0" fontId="9" fillId="0" borderId="6" xfId="0" applyFont="1" applyBorder="1" applyAlignment="1">
      <alignment horizontal="center" vertical="center"/>
    </xf>
    <xf numFmtId="0" fontId="20" fillId="0" borderId="0" xfId="0" applyFont="1" applyAlignment="1">
      <alignment horizontal="center" vertical="center" wrapText="1"/>
    </xf>
    <xf numFmtId="0" fontId="8" fillId="0" borderId="17" xfId="0" applyFont="1" applyBorder="1" applyAlignment="1">
      <alignment horizontal="center" vertical="center"/>
    </xf>
    <xf numFmtId="0" fontId="24" fillId="0" borderId="30" xfId="0" applyFont="1" applyBorder="1" applyAlignment="1">
      <alignment horizontal="center" vertical="center"/>
    </xf>
    <xf numFmtId="0" fontId="21" fillId="0" borderId="17" xfId="0" applyFont="1" applyBorder="1" applyAlignment="1">
      <alignment horizontal="center" vertical="center"/>
    </xf>
    <xf numFmtId="49" fontId="11" fillId="0" borderId="0" xfId="0" applyNumberFormat="1" applyFont="1" applyAlignment="1">
      <alignment horizontal="center" vertical="center"/>
    </xf>
    <xf numFmtId="49" fontId="13" fillId="0" borderId="0" xfId="0" applyNumberFormat="1" applyFont="1" applyAlignment="1">
      <alignment horizontal="center"/>
    </xf>
    <xf numFmtId="0" fontId="7" fillId="0" borderId="28" xfId="0" applyFont="1" applyBorder="1" applyAlignment="1">
      <alignment horizontal="center" vertical="center"/>
    </xf>
    <xf numFmtId="0" fontId="7" fillId="0" borderId="28" xfId="0" applyFont="1" applyBorder="1" applyAlignment="1">
      <alignment horizontal="left" vertical="center"/>
    </xf>
    <xf numFmtId="0" fontId="7" fillId="0" borderId="13" xfId="0" applyFont="1" applyBorder="1" applyAlignment="1">
      <alignment horizontal="left" vertical="center"/>
    </xf>
    <xf numFmtId="0" fontId="11" fillId="0" borderId="13" xfId="0" applyFont="1" applyBorder="1" applyAlignment="1">
      <alignment horizontal="center" vertical="center" shrinkToFit="1"/>
    </xf>
    <xf numFmtId="0" fontId="8" fillId="0" borderId="0" xfId="0" applyFont="1" applyAlignment="1">
      <alignment vertical="center"/>
    </xf>
    <xf numFmtId="0" fontId="21" fillId="0" borderId="0" xfId="0" applyFont="1" applyAlignment="1">
      <alignment horizontal="center" vertical="center"/>
    </xf>
    <xf numFmtId="0" fontId="11" fillId="0" borderId="0" xfId="0" applyFont="1" applyAlignment="1">
      <alignment horizontal="left" vertical="center" wrapText="1" indent="1"/>
    </xf>
    <xf numFmtId="0" fontId="12" fillId="0" borderId="0" xfId="0" applyFont="1" applyAlignment="1">
      <alignment horizontal="center" vertical="top" wrapText="1"/>
    </xf>
    <xf numFmtId="0" fontId="9" fillId="5" borderId="6" xfId="0" applyFont="1" applyFill="1" applyBorder="1" applyAlignment="1">
      <alignment horizontal="center" vertical="center"/>
    </xf>
    <xf numFmtId="0" fontId="28" fillId="0" borderId="0" xfId="0" applyFont="1" applyAlignment="1" applyProtection="1">
      <alignment horizontal="center" vertical="center"/>
      <protection locked="0"/>
    </xf>
    <xf numFmtId="0" fontId="29" fillId="0" borderId="0" xfId="0" applyFont="1" applyProtection="1">
      <protection locked="0"/>
    </xf>
    <xf numFmtId="0" fontId="28" fillId="0" borderId="17" xfId="0" applyFont="1" applyBorder="1" applyAlignment="1" applyProtection="1">
      <alignment horizontal="center" vertical="center"/>
      <protection locked="0"/>
    </xf>
    <xf numFmtId="0" fontId="16" fillId="0" borderId="0" xfId="1" applyFont="1" applyAlignment="1" applyProtection="1">
      <alignment wrapText="1"/>
    </xf>
    <xf numFmtId="0" fontId="14" fillId="0" borderId="0" xfId="0" applyFont="1" applyAlignment="1">
      <alignment horizontal="center"/>
    </xf>
    <xf numFmtId="0" fontId="17" fillId="0" borderId="0" xfId="0" applyFont="1" applyAlignment="1">
      <alignment horizontal="center"/>
    </xf>
    <xf numFmtId="0" fontId="10" fillId="0" borderId="24" xfId="0" applyFont="1" applyBorder="1" applyAlignment="1">
      <alignment horizontal="center"/>
    </xf>
    <xf numFmtId="0" fontId="2" fillId="0" borderId="25" xfId="0" applyFont="1" applyBorder="1" applyAlignment="1">
      <alignment horizontal="center"/>
    </xf>
    <xf numFmtId="0" fontId="2" fillId="0" borderId="25" xfId="0" applyFont="1" applyBorder="1" applyAlignment="1">
      <alignment horizontal="center" wrapText="1"/>
    </xf>
    <xf numFmtId="0" fontId="2" fillId="0" borderId="26" xfId="0" applyFont="1" applyBorder="1" applyAlignment="1">
      <alignment horizontal="center" wrapText="1"/>
    </xf>
    <xf numFmtId="0" fontId="15" fillId="2" borderId="20" xfId="0" applyFont="1" applyFill="1" applyBorder="1" applyAlignment="1">
      <alignment horizontal="center"/>
    </xf>
    <xf numFmtId="0" fontId="10" fillId="0" borderId="25" xfId="0" applyFont="1" applyBorder="1" applyAlignment="1">
      <alignment horizontal="center"/>
    </xf>
    <xf numFmtId="0" fontId="10" fillId="0" borderId="25" xfId="0" applyFont="1" applyBorder="1" applyAlignment="1">
      <alignment horizontal="left" wrapText="1" indent="1"/>
    </xf>
    <xf numFmtId="0" fontId="10" fillId="3" borderId="26" xfId="0" applyFont="1" applyFill="1" applyBorder="1" applyAlignment="1">
      <alignment horizontal="center" wrapText="1"/>
    </xf>
    <xf numFmtId="14" fontId="14" fillId="0" borderId="21" xfId="0" applyNumberFormat="1" applyFont="1" applyBorder="1" applyAlignment="1">
      <alignment horizontal="left" vertical="top" indent="1"/>
    </xf>
    <xf numFmtId="0" fontId="10" fillId="0" borderId="0" xfId="0" applyFont="1" applyAlignment="1">
      <alignment horizontal="left" indent="2"/>
    </xf>
    <xf numFmtId="0" fontId="10" fillId="0" borderId="0" xfId="0" applyFont="1" applyAlignment="1">
      <alignment horizontal="left"/>
    </xf>
    <xf numFmtId="0" fontId="0" fillId="0" borderId="25" xfId="0" applyBorder="1" applyAlignment="1">
      <alignment horizontal="center"/>
    </xf>
    <xf numFmtId="0" fontId="0" fillId="0" borderId="25" xfId="0" applyBorder="1" applyAlignment="1">
      <alignment horizontal="left" wrapText="1" indent="1"/>
    </xf>
    <xf numFmtId="0" fontId="0" fillId="0" borderId="26" xfId="0" applyBorder="1" applyAlignment="1">
      <alignment horizontal="center" wrapText="1"/>
    </xf>
    <xf numFmtId="0" fontId="14" fillId="0" borderId="21" xfId="0" applyFont="1" applyBorder="1" applyAlignment="1">
      <alignment horizontal="left" vertical="top" indent="1"/>
    </xf>
    <xf numFmtId="0" fontId="18" fillId="0" borderId="0" xfId="0" applyFont="1"/>
    <xf numFmtId="176" fontId="14" fillId="0" borderId="21" xfId="0" applyNumberFormat="1" applyFont="1" applyBorder="1" applyAlignment="1">
      <alignment horizontal="left" vertical="top" indent="1"/>
    </xf>
    <xf numFmtId="0" fontId="14" fillId="0" borderId="21" xfId="0" applyFont="1" applyBorder="1" applyAlignment="1">
      <alignment horizontal="left" vertical="top" wrapText="1" indent="1"/>
    </xf>
    <xf numFmtId="49" fontId="0" fillId="0" borderId="25" xfId="0" applyNumberFormat="1" applyBorder="1" applyAlignment="1">
      <alignment horizontal="left" wrapText="1" indent="1"/>
    </xf>
    <xf numFmtId="177" fontId="14" fillId="0" borderId="21" xfId="0" applyNumberFormat="1" applyFont="1" applyBorder="1" applyAlignment="1">
      <alignment horizontal="left" vertical="top" indent="1"/>
    </xf>
    <xf numFmtId="0" fontId="14" fillId="0" borderId="0" xfId="0" applyFont="1" applyAlignment="1">
      <alignment horizontal="left" vertical="top" indent="1"/>
    </xf>
    <xf numFmtId="0" fontId="0" fillId="0" borderId="25" xfId="0" applyBorder="1" applyAlignment="1">
      <alignment horizontal="left" indent="1"/>
    </xf>
    <xf numFmtId="0" fontId="0" fillId="0" borderId="25" xfId="0" applyBorder="1" applyAlignment="1">
      <alignment horizontal="left" vertical="center" wrapText="1" indent="1"/>
    </xf>
    <xf numFmtId="0" fontId="0" fillId="0" borderId="25" xfId="0" applyBorder="1" applyAlignment="1">
      <alignment wrapText="1"/>
    </xf>
    <xf numFmtId="0" fontId="14" fillId="0" borderId="22" xfId="0" applyFont="1" applyBorder="1" applyAlignment="1">
      <alignment horizontal="left" vertical="top" indent="1"/>
    </xf>
    <xf numFmtId="0" fontId="24" fillId="0" borderId="1" xfId="0" applyFont="1" applyBorder="1" applyAlignment="1">
      <alignment horizontal="right" vertical="center"/>
    </xf>
    <xf numFmtId="0" fontId="11" fillId="0" borderId="10" xfId="0" applyFont="1" applyBorder="1" applyAlignment="1" applyProtection="1">
      <alignment horizontal="center" vertical="center" shrinkToFit="1"/>
      <protection locked="0"/>
    </xf>
    <xf numFmtId="0" fontId="8" fillId="0" borderId="10" xfId="0" applyFont="1" applyBorder="1" applyAlignment="1" applyProtection="1">
      <alignment vertical="center"/>
      <protection locked="0"/>
    </xf>
    <xf numFmtId="0" fontId="8" fillId="0" borderId="10" xfId="0" applyFont="1" applyBorder="1" applyAlignment="1" applyProtection="1">
      <alignment horizontal="center" vertical="center"/>
      <protection locked="0"/>
    </xf>
    <xf numFmtId="0" fontId="4" fillId="0" borderId="10" xfId="0" applyFont="1" applyBorder="1" applyAlignment="1" applyProtection="1">
      <alignment horizontal="center"/>
      <protection locked="0"/>
    </xf>
    <xf numFmtId="0" fontId="12" fillId="0" borderId="10" xfId="0" applyFont="1" applyBorder="1" applyAlignment="1" applyProtection="1">
      <alignment horizontal="center" vertical="top" wrapText="1"/>
      <protection locked="0"/>
    </xf>
    <xf numFmtId="0" fontId="4" fillId="0" borderId="10" xfId="0" applyFont="1" applyBorder="1" applyProtection="1">
      <protection locked="0"/>
    </xf>
    <xf numFmtId="0" fontId="19" fillId="0" borderId="10" xfId="0" applyFont="1" applyBorder="1" applyAlignment="1" applyProtection="1">
      <alignment horizontal="center" vertical="center"/>
      <protection locked="0"/>
    </xf>
    <xf numFmtId="178" fontId="21" fillId="0" borderId="8" xfId="0" applyNumberFormat="1" applyFont="1" applyBorder="1" applyAlignment="1" applyProtection="1">
      <alignment horizontal="center" vertical="center" shrinkToFit="1"/>
      <protection locked="0"/>
    </xf>
    <xf numFmtId="178" fontId="21" fillId="0" borderId="4" xfId="0" applyNumberFormat="1" applyFont="1" applyBorder="1" applyAlignment="1" applyProtection="1">
      <alignment horizontal="center" vertical="center" shrinkToFit="1"/>
      <protection locked="0"/>
    </xf>
    <xf numFmtId="179" fontId="21" fillId="0" borderId="0" xfId="0" applyNumberFormat="1" applyFont="1" applyAlignment="1">
      <alignment horizontal="center" vertical="center" shrinkToFit="1"/>
    </xf>
    <xf numFmtId="179" fontId="21" fillId="0" borderId="4" xfId="0" applyNumberFormat="1" applyFont="1" applyBorder="1" applyAlignment="1">
      <alignment horizontal="center" vertical="center" shrinkToFit="1"/>
    </xf>
    <xf numFmtId="0" fontId="21" fillId="0" borderId="10" xfId="0" applyFont="1" applyBorder="1" applyAlignment="1" applyProtection="1">
      <alignment horizontal="left" vertical="center" wrapText="1" indent="1"/>
      <protection locked="0"/>
    </xf>
    <xf numFmtId="0" fontId="21" fillId="0" borderId="0" xfId="0" applyFont="1" applyAlignment="1" applyProtection="1">
      <alignment horizontal="left" vertical="center" wrapText="1" indent="1"/>
      <protection locked="0"/>
    </xf>
    <xf numFmtId="0" fontId="21" fillId="0" borderId="11" xfId="0" applyFont="1" applyBorder="1" applyAlignment="1" applyProtection="1">
      <alignment horizontal="left" vertical="center" wrapText="1" indent="1"/>
      <protection locked="0"/>
    </xf>
    <xf numFmtId="0" fontId="21" fillId="0" borderId="23" xfId="0" applyFont="1" applyBorder="1" applyAlignment="1" applyProtection="1">
      <alignment horizontal="left" vertical="center" wrapText="1" indent="1"/>
      <protection locked="0"/>
    </xf>
    <xf numFmtId="0" fontId="21" fillId="0" borderId="4" xfId="0" applyFont="1" applyBorder="1" applyAlignment="1" applyProtection="1">
      <alignment horizontal="left" vertical="center" wrapText="1" indent="1"/>
      <protection locked="0"/>
    </xf>
    <xf numFmtId="0" fontId="21" fillId="0" borderId="5" xfId="0" applyFont="1" applyBorder="1" applyAlignment="1" applyProtection="1">
      <alignment horizontal="left" vertical="center" wrapText="1" indent="1"/>
      <protection locked="0"/>
    </xf>
    <xf numFmtId="0" fontId="21" fillId="0" borderId="8" xfId="0" applyFont="1" applyBorder="1" applyAlignment="1">
      <alignment horizontal="center" vertical="center" shrinkToFit="1"/>
    </xf>
    <xf numFmtId="0" fontId="21" fillId="0" borderId="13" xfId="0" applyFont="1" applyBorder="1" applyAlignment="1">
      <alignment horizontal="center" vertical="center" shrinkToFit="1"/>
    </xf>
    <xf numFmtId="0" fontId="21" fillId="0" borderId="4" xfId="0" applyFont="1" applyBorder="1" applyAlignment="1">
      <alignment horizontal="center" vertical="center" shrinkToFit="1"/>
    </xf>
    <xf numFmtId="0" fontId="21" fillId="0" borderId="7" xfId="0" applyFont="1" applyBorder="1" applyAlignment="1" applyProtection="1">
      <alignment horizontal="left" vertical="center" wrapText="1" indent="1"/>
      <protection locked="0"/>
    </xf>
    <xf numFmtId="0" fontId="21" fillId="0" borderId="8" xfId="0" applyFont="1" applyBorder="1" applyAlignment="1" applyProtection="1">
      <alignment horizontal="left" vertical="center" wrapText="1" indent="1"/>
      <protection locked="0"/>
    </xf>
    <xf numFmtId="0" fontId="21" fillId="0" borderId="9" xfId="0" applyFont="1" applyBorder="1" applyAlignment="1" applyProtection="1">
      <alignment horizontal="left" vertical="center" wrapText="1" indent="1"/>
      <protection locked="0"/>
    </xf>
    <xf numFmtId="0" fontId="8" fillId="5" borderId="1" xfId="0" applyFont="1" applyFill="1" applyBorder="1" applyAlignment="1">
      <alignment horizontal="center" vertical="center"/>
    </xf>
    <xf numFmtId="0" fontId="8" fillId="5" borderId="2" xfId="0" applyFont="1" applyFill="1" applyBorder="1" applyAlignment="1">
      <alignment horizontal="center" vertical="center"/>
    </xf>
    <xf numFmtId="0" fontId="8" fillId="5" borderId="3" xfId="0" applyFont="1" applyFill="1" applyBorder="1" applyAlignment="1">
      <alignment horizontal="center" vertical="center"/>
    </xf>
    <xf numFmtId="0" fontId="8" fillId="5" borderId="12" xfId="0" applyFont="1" applyFill="1" applyBorder="1" applyAlignment="1">
      <alignment horizontal="center" vertical="center"/>
    </xf>
    <xf numFmtId="0" fontId="8" fillId="5" borderId="13" xfId="0" applyFont="1" applyFill="1" applyBorder="1" applyAlignment="1">
      <alignment horizontal="center" vertical="center"/>
    </xf>
    <xf numFmtId="0" fontId="8" fillId="5" borderId="14" xfId="0" applyFont="1" applyFill="1" applyBorder="1" applyAlignment="1">
      <alignment horizontal="center" vertical="center"/>
    </xf>
    <xf numFmtId="179" fontId="21" fillId="0" borderId="11" xfId="0" applyNumberFormat="1" applyFont="1" applyBorder="1" applyAlignment="1" applyProtection="1">
      <alignment horizontal="center" vertical="center" shrinkToFit="1"/>
      <protection locked="0"/>
    </xf>
    <xf numFmtId="179" fontId="21" fillId="0" borderId="5" xfId="0" applyNumberFormat="1" applyFont="1" applyBorder="1" applyAlignment="1" applyProtection="1">
      <alignment horizontal="center" vertical="center" shrinkToFit="1"/>
      <protection locked="0"/>
    </xf>
    <xf numFmtId="178" fontId="21" fillId="0" borderId="0" xfId="0" applyNumberFormat="1" applyFont="1" applyAlignment="1" applyProtection="1">
      <alignment horizontal="center" vertical="center" shrinkToFit="1"/>
      <protection locked="0"/>
    </xf>
    <xf numFmtId="0" fontId="5" fillId="0" borderId="0" xfId="0" applyFont="1" applyAlignment="1">
      <alignment horizontal="center" vertical="center"/>
    </xf>
    <xf numFmtId="0" fontId="21" fillId="0" borderId="10" xfId="0" applyFont="1" applyBorder="1" applyAlignment="1" applyProtection="1">
      <alignment horizontal="center" vertical="center" shrinkToFit="1"/>
      <protection locked="0"/>
    </xf>
    <xf numFmtId="0" fontId="21" fillId="0" borderId="23" xfId="0" applyFont="1" applyBorder="1" applyAlignment="1" applyProtection="1">
      <alignment horizontal="center" vertical="center" shrinkToFit="1"/>
      <protection locked="0"/>
    </xf>
    <xf numFmtId="0" fontId="21" fillId="0" borderId="1" xfId="0" applyFont="1" applyBorder="1" applyAlignment="1" applyProtection="1">
      <alignment horizontal="center" vertical="center" shrinkToFit="1"/>
      <protection locked="0"/>
    </xf>
    <xf numFmtId="0" fontId="21" fillId="0" borderId="0" xfId="0" applyFont="1" applyAlignment="1" applyProtection="1">
      <alignment horizontal="center" vertical="center" shrinkToFit="1"/>
      <protection locked="0"/>
    </xf>
    <xf numFmtId="0" fontId="21" fillId="0" borderId="13" xfId="0" applyFont="1" applyBorder="1" applyAlignment="1" applyProtection="1">
      <alignment horizontal="center" vertical="center" shrinkToFit="1"/>
      <protection locked="0"/>
    </xf>
    <xf numFmtId="0" fontId="21" fillId="0" borderId="4" xfId="0" applyFont="1" applyBorder="1" applyAlignment="1" applyProtection="1">
      <alignment horizontal="center" vertical="center" shrinkToFit="1"/>
      <protection locked="0"/>
    </xf>
    <xf numFmtId="0" fontId="23" fillId="0" borderId="27" xfId="0" applyFont="1" applyBorder="1" applyAlignment="1" applyProtection="1">
      <alignment horizontal="center" vertical="center"/>
      <protection locked="0"/>
    </xf>
    <xf numFmtId="0" fontId="23" fillId="0" borderId="28" xfId="0" applyFont="1" applyBorder="1" applyAlignment="1" applyProtection="1">
      <alignment horizontal="center" vertical="center"/>
      <protection locked="0"/>
    </xf>
    <xf numFmtId="0" fontId="23" fillId="0" borderId="36" xfId="0" applyFont="1" applyBorder="1" applyAlignment="1" applyProtection="1">
      <alignment horizontal="center" vertical="center"/>
      <protection locked="0"/>
    </xf>
    <xf numFmtId="0" fontId="23" fillId="0" borderId="29" xfId="0" applyFont="1" applyBorder="1" applyAlignment="1" applyProtection="1">
      <alignment horizontal="center" vertical="center"/>
      <protection locked="0"/>
    </xf>
    <xf numFmtId="0" fontId="22" fillId="0" borderId="37" xfId="0" applyFont="1" applyBorder="1" applyAlignment="1" applyProtection="1">
      <alignment horizontal="center" vertical="center"/>
      <protection locked="0"/>
    </xf>
    <xf numFmtId="0" fontId="22" fillId="0" borderId="2" xfId="0" applyFont="1" applyBorder="1" applyAlignment="1" applyProtection="1">
      <alignment horizontal="center" vertical="center"/>
      <protection locked="0"/>
    </xf>
    <xf numFmtId="0" fontId="22" fillId="0" borderId="3" xfId="0" applyFont="1" applyBorder="1" applyAlignment="1" applyProtection="1">
      <alignment horizontal="center" vertical="center"/>
      <protection locked="0"/>
    </xf>
    <xf numFmtId="0" fontId="22" fillId="0" borderId="38" xfId="0" applyFont="1" applyBorder="1" applyAlignment="1" applyProtection="1">
      <alignment horizontal="center" vertical="center"/>
      <protection locked="0"/>
    </xf>
    <xf numFmtId="0" fontId="22" fillId="0" borderId="13" xfId="0" applyFont="1" applyBorder="1" applyAlignment="1" applyProtection="1">
      <alignment horizontal="center" vertical="center"/>
      <protection locked="0"/>
    </xf>
    <xf numFmtId="0" fontId="22" fillId="0" borderId="14" xfId="0" applyFont="1" applyBorder="1" applyAlignment="1" applyProtection="1">
      <alignment horizontal="center" vertical="center"/>
      <protection locked="0"/>
    </xf>
    <xf numFmtId="0" fontId="22" fillId="0" borderId="1" xfId="0" applyFont="1" applyBorder="1" applyAlignment="1" applyProtection="1">
      <alignment horizontal="center" vertical="center"/>
      <protection locked="0"/>
    </xf>
    <xf numFmtId="0" fontId="22" fillId="0" borderId="12" xfId="0" applyFont="1" applyBorder="1" applyAlignment="1" applyProtection="1">
      <alignment horizontal="center" vertical="center"/>
      <protection locked="0"/>
    </xf>
    <xf numFmtId="14" fontId="21" fillId="0" borderId="1" xfId="0" applyNumberFormat="1" applyFont="1" applyBorder="1" applyAlignment="1" applyProtection="1">
      <alignment horizontal="center" vertical="center" shrinkToFit="1"/>
      <protection locked="0"/>
    </xf>
    <xf numFmtId="14" fontId="21" fillId="0" borderId="3" xfId="0" applyNumberFormat="1" applyFont="1" applyBorder="1" applyAlignment="1" applyProtection="1">
      <alignment horizontal="center" vertical="center" shrinkToFit="1"/>
      <protection locked="0"/>
    </xf>
    <xf numFmtId="14" fontId="21" fillId="0" borderId="12" xfId="0" applyNumberFormat="1" applyFont="1" applyBorder="1" applyAlignment="1" applyProtection="1">
      <alignment horizontal="center" vertical="center" shrinkToFit="1"/>
      <protection locked="0"/>
    </xf>
    <xf numFmtId="14" fontId="21" fillId="0" borderId="14" xfId="0" applyNumberFormat="1" applyFont="1" applyBorder="1" applyAlignment="1" applyProtection="1">
      <alignment horizontal="center" vertical="center" shrinkToFit="1"/>
      <protection locked="0"/>
    </xf>
    <xf numFmtId="176" fontId="23" fillId="0" borderId="2" xfId="0" applyNumberFormat="1" applyFont="1" applyBorder="1" applyAlignment="1" applyProtection="1">
      <alignment horizontal="left" vertical="center" indent="1"/>
      <protection locked="0"/>
    </xf>
    <xf numFmtId="176" fontId="23" fillId="0" borderId="3" xfId="0" applyNumberFormat="1" applyFont="1" applyBorder="1" applyAlignment="1" applyProtection="1">
      <alignment horizontal="left" vertical="center" indent="1"/>
      <protection locked="0"/>
    </xf>
    <xf numFmtId="0" fontId="9" fillId="5" borderId="19" xfId="0" applyFont="1" applyFill="1" applyBorder="1" applyAlignment="1">
      <alignment horizontal="center" vertical="center"/>
    </xf>
    <xf numFmtId="0" fontId="9" fillId="5" borderId="16" xfId="0" applyFont="1" applyFill="1" applyBorder="1" applyAlignment="1">
      <alignment horizontal="center" vertical="center"/>
    </xf>
    <xf numFmtId="0" fontId="9" fillId="5" borderId="15" xfId="0" applyFont="1" applyFill="1" applyBorder="1" applyAlignment="1">
      <alignment horizontal="center" vertical="center"/>
    </xf>
    <xf numFmtId="0" fontId="21" fillId="0" borderId="15" xfId="0" applyFont="1" applyBorder="1" applyAlignment="1" applyProtection="1">
      <alignment horizontal="center" vertical="center"/>
      <protection locked="0"/>
    </xf>
    <xf numFmtId="0" fontId="21" fillId="0" borderId="16" xfId="0" applyFont="1" applyBorder="1" applyAlignment="1" applyProtection="1">
      <alignment horizontal="center" vertical="center"/>
      <protection locked="0"/>
    </xf>
    <xf numFmtId="0" fontId="23" fillId="0" borderId="15" xfId="0" applyFont="1" applyBorder="1" applyAlignment="1">
      <alignment horizontal="center" vertical="center"/>
    </xf>
    <xf numFmtId="0" fontId="23" fillId="0" borderId="16" xfId="0" applyFont="1" applyBorder="1" applyAlignment="1">
      <alignment horizontal="center" vertical="center"/>
    </xf>
    <xf numFmtId="0" fontId="9" fillId="5" borderId="15" xfId="0" applyFont="1" applyFill="1" applyBorder="1" applyAlignment="1">
      <alignment horizontal="center" vertical="center" shrinkToFit="1"/>
    </xf>
    <xf numFmtId="0" fontId="9" fillId="5" borderId="16" xfId="0" applyFont="1" applyFill="1" applyBorder="1" applyAlignment="1">
      <alignment horizontal="center" vertical="center" shrinkToFit="1"/>
    </xf>
    <xf numFmtId="49" fontId="21" fillId="0" borderId="1" xfId="0" quotePrefix="1" applyNumberFormat="1" applyFont="1" applyBorder="1" applyAlignment="1" applyProtection="1">
      <alignment horizontal="center" vertical="center"/>
      <protection locked="0"/>
    </xf>
    <xf numFmtId="49" fontId="21" fillId="0" borderId="2" xfId="0" quotePrefix="1" applyNumberFormat="1" applyFont="1" applyBorder="1" applyAlignment="1" applyProtection="1">
      <alignment horizontal="center" vertical="center"/>
      <protection locked="0"/>
    </xf>
    <xf numFmtId="49" fontId="21" fillId="0" borderId="12" xfId="0" quotePrefix="1" applyNumberFormat="1" applyFont="1" applyBorder="1" applyAlignment="1" applyProtection="1">
      <alignment horizontal="center" vertical="center"/>
      <protection locked="0"/>
    </xf>
    <xf numFmtId="49" fontId="21" fillId="0" borderId="13" xfId="0" quotePrefix="1" applyNumberFormat="1" applyFont="1" applyBorder="1" applyAlignment="1" applyProtection="1">
      <alignment horizontal="center" vertical="center"/>
      <protection locked="0"/>
    </xf>
    <xf numFmtId="14" fontId="9" fillId="5" borderId="30" xfId="0" applyNumberFormat="1" applyFont="1" applyFill="1" applyBorder="1" applyAlignment="1">
      <alignment horizontal="center" vertical="center"/>
    </xf>
    <xf numFmtId="0" fontId="21" fillId="0" borderId="7" xfId="0" applyFont="1" applyBorder="1" applyAlignment="1" applyProtection="1">
      <alignment horizontal="center" vertical="center"/>
      <protection locked="0"/>
    </xf>
    <xf numFmtId="0" fontId="21" fillId="0" borderId="9" xfId="0" applyFont="1" applyBorder="1" applyAlignment="1" applyProtection="1">
      <alignment horizontal="center" vertical="center"/>
      <protection locked="0"/>
    </xf>
    <xf numFmtId="0" fontId="21" fillId="0" borderId="12" xfId="0" applyFont="1" applyBorder="1" applyAlignment="1" applyProtection="1">
      <alignment horizontal="center" vertical="center"/>
      <protection locked="0"/>
    </xf>
    <xf numFmtId="0" fontId="21" fillId="0" borderId="14" xfId="0" applyFont="1" applyBorder="1" applyAlignment="1" applyProtection="1">
      <alignment horizontal="center" vertical="center"/>
      <protection locked="0"/>
    </xf>
    <xf numFmtId="0" fontId="21" fillId="0" borderId="10" xfId="0" applyFont="1" applyBorder="1" applyAlignment="1" applyProtection="1">
      <alignment horizontal="center" vertical="center"/>
      <protection locked="0"/>
    </xf>
    <xf numFmtId="0" fontId="21" fillId="0" borderId="11" xfId="0" applyFont="1" applyBorder="1" applyAlignment="1" applyProtection="1">
      <alignment horizontal="center" vertical="center"/>
      <protection locked="0"/>
    </xf>
    <xf numFmtId="0" fontId="21" fillId="0" borderId="7" xfId="0" applyFont="1" applyBorder="1" applyAlignment="1" applyProtection="1">
      <alignment horizontal="center" vertical="center" shrinkToFit="1"/>
      <protection locked="0"/>
    </xf>
    <xf numFmtId="0" fontId="21" fillId="0" borderId="12" xfId="0" applyFont="1" applyBorder="1" applyAlignment="1" applyProtection="1">
      <alignment horizontal="center" vertical="center" shrinkToFit="1"/>
      <protection locked="0"/>
    </xf>
    <xf numFmtId="0" fontId="23" fillId="0" borderId="1" xfId="0" applyFont="1" applyBorder="1" applyAlignment="1" applyProtection="1">
      <alignment horizontal="left" vertical="top" wrapText="1" indent="1"/>
      <protection locked="0"/>
    </xf>
    <xf numFmtId="0" fontId="23" fillId="0" borderId="2" xfId="0" applyFont="1" applyBorder="1" applyAlignment="1" applyProtection="1">
      <alignment horizontal="left" vertical="top" wrapText="1" indent="1"/>
      <protection locked="0"/>
    </xf>
    <xf numFmtId="0" fontId="23" fillId="0" borderId="10" xfId="0" applyFont="1" applyBorder="1" applyAlignment="1" applyProtection="1">
      <alignment horizontal="left" vertical="top" wrapText="1" indent="1"/>
      <protection locked="0"/>
    </xf>
    <xf numFmtId="0" fontId="23" fillId="0" borderId="0" xfId="0" applyFont="1" applyAlignment="1" applyProtection="1">
      <alignment horizontal="left" vertical="top" wrapText="1" indent="1"/>
      <protection locked="0"/>
    </xf>
    <xf numFmtId="0" fontId="23" fillId="0" borderId="12" xfId="0" applyFont="1" applyBorder="1" applyAlignment="1" applyProtection="1">
      <alignment horizontal="left" vertical="top" wrapText="1" indent="1"/>
      <protection locked="0"/>
    </xf>
    <xf numFmtId="0" fontId="23" fillId="0" borderId="13" xfId="0" applyFont="1" applyBorder="1" applyAlignment="1" applyProtection="1">
      <alignment horizontal="left" vertical="top" wrapText="1" indent="1"/>
      <protection locked="0"/>
    </xf>
    <xf numFmtId="0" fontId="21" fillId="0" borderId="1" xfId="0" applyFont="1" applyBorder="1" applyAlignment="1" applyProtection="1">
      <alignment horizontal="left" vertical="center" wrapText="1" indent="1"/>
      <protection locked="0"/>
    </xf>
    <xf numFmtId="0" fontId="21" fillId="0" borderId="2" xfId="0" applyFont="1" applyBorder="1" applyAlignment="1" applyProtection="1">
      <alignment horizontal="left" vertical="center" indent="1"/>
      <protection locked="0"/>
    </xf>
    <xf numFmtId="0" fontId="21" fillId="0" borderId="10" xfId="0" applyFont="1" applyBorder="1" applyAlignment="1" applyProtection="1">
      <alignment horizontal="left" vertical="center" indent="1"/>
      <protection locked="0"/>
    </xf>
    <xf numFmtId="0" fontId="21" fillId="0" borderId="0" xfId="0" applyFont="1" applyAlignment="1" applyProtection="1">
      <alignment horizontal="left" vertical="center" indent="1"/>
      <protection locked="0"/>
    </xf>
    <xf numFmtId="0" fontId="21" fillId="0" borderId="12" xfId="0" applyFont="1" applyBorder="1" applyAlignment="1" applyProtection="1">
      <alignment horizontal="left" vertical="center" indent="1"/>
      <protection locked="0"/>
    </xf>
    <xf numFmtId="0" fontId="21" fillId="0" borderId="13" xfId="0" applyFont="1" applyBorder="1" applyAlignment="1" applyProtection="1">
      <alignment horizontal="left" vertical="center" indent="1"/>
      <protection locked="0"/>
    </xf>
    <xf numFmtId="0" fontId="21" fillId="0" borderId="11" xfId="0" applyFont="1" applyBorder="1" applyAlignment="1" applyProtection="1">
      <alignment horizontal="center" vertical="center" shrinkToFit="1"/>
      <protection locked="0"/>
    </xf>
    <xf numFmtId="0" fontId="21" fillId="0" borderId="5" xfId="0" applyFont="1" applyBorder="1" applyAlignment="1" applyProtection="1">
      <alignment horizontal="center" vertical="center" shrinkToFit="1"/>
      <protection locked="0"/>
    </xf>
    <xf numFmtId="0" fontId="8" fillId="5" borderId="27" xfId="0" applyFont="1" applyFill="1" applyBorder="1" applyAlignment="1">
      <alignment horizontal="center" vertical="center"/>
    </xf>
    <xf numFmtId="0" fontId="8" fillId="5" borderId="28" xfId="0" applyFont="1" applyFill="1" applyBorder="1" applyAlignment="1">
      <alignment horizontal="center" vertical="center"/>
    </xf>
    <xf numFmtId="0" fontId="9" fillId="5" borderId="27" xfId="0" applyFont="1" applyFill="1" applyBorder="1" applyAlignment="1">
      <alignment horizontal="center" vertical="center" wrapText="1"/>
    </xf>
    <xf numFmtId="0" fontId="9" fillId="5" borderId="30" xfId="0" applyFont="1" applyFill="1" applyBorder="1" applyAlignment="1">
      <alignment horizontal="center" vertical="center" wrapText="1"/>
    </xf>
    <xf numFmtId="0" fontId="23" fillId="0" borderId="30" xfId="0" applyFont="1" applyBorder="1" applyAlignment="1" applyProtection="1">
      <alignment horizontal="center" vertical="center"/>
      <protection locked="0"/>
    </xf>
    <xf numFmtId="0" fontId="21" fillId="0" borderId="12" xfId="0" applyFont="1" applyBorder="1" applyAlignment="1" applyProtection="1">
      <alignment horizontal="left" vertical="center" wrapText="1" indent="1"/>
      <protection locked="0"/>
    </xf>
    <xf numFmtId="0" fontId="21" fillId="0" borderId="13" xfId="0" applyFont="1" applyBorder="1" applyAlignment="1" applyProtection="1">
      <alignment horizontal="left" vertical="center" wrapText="1" indent="1"/>
      <protection locked="0"/>
    </xf>
    <xf numFmtId="0" fontId="21" fillId="0" borderId="14" xfId="0" applyFont="1" applyBorder="1" applyAlignment="1" applyProtection="1">
      <alignment horizontal="left" vertical="center" wrapText="1" indent="1"/>
      <protection locked="0"/>
    </xf>
    <xf numFmtId="0" fontId="8" fillId="5" borderId="29" xfId="0" applyFont="1" applyFill="1" applyBorder="1" applyAlignment="1">
      <alignment horizontal="center" vertical="center"/>
    </xf>
    <xf numFmtId="0" fontId="21" fillId="0" borderId="23" xfId="0" applyFont="1" applyBorder="1" applyAlignment="1" applyProtection="1">
      <alignment horizontal="center" vertical="center"/>
      <protection locked="0"/>
    </xf>
    <xf numFmtId="0" fontId="21" fillId="0" borderId="5" xfId="0" applyFont="1" applyBorder="1" applyAlignment="1" applyProtection="1">
      <alignment horizontal="center" vertical="center"/>
      <protection locked="0"/>
    </xf>
    <xf numFmtId="0" fontId="21" fillId="0" borderId="1" xfId="0" applyFont="1" applyBorder="1" applyAlignment="1" applyProtection="1">
      <alignment horizontal="center" vertical="center"/>
      <protection locked="0"/>
    </xf>
    <xf numFmtId="0" fontId="21" fillId="0" borderId="3" xfId="0" applyFont="1" applyBorder="1" applyAlignment="1" applyProtection="1">
      <alignment horizontal="center" vertical="center"/>
      <protection locked="0"/>
    </xf>
    <xf numFmtId="0" fontId="21" fillId="0" borderId="2" xfId="0" applyFont="1" applyBorder="1" applyAlignment="1" applyProtection="1">
      <alignment horizontal="center" vertical="center" shrinkToFit="1"/>
      <protection locked="0"/>
    </xf>
    <xf numFmtId="178" fontId="21" fillId="0" borderId="2" xfId="0" applyNumberFormat="1" applyFont="1" applyBorder="1" applyAlignment="1" applyProtection="1">
      <alignment horizontal="center" vertical="center" shrinkToFit="1"/>
      <protection locked="0"/>
    </xf>
    <xf numFmtId="179" fontId="21" fillId="0" borderId="33" xfId="0" applyNumberFormat="1" applyFont="1" applyBorder="1" applyAlignment="1" applyProtection="1">
      <alignment horizontal="center" vertical="center" shrinkToFit="1"/>
      <protection locked="0"/>
    </xf>
    <xf numFmtId="179" fontId="21" fillId="0" borderId="32" xfId="0" applyNumberFormat="1" applyFont="1" applyBorder="1" applyAlignment="1" applyProtection="1">
      <alignment horizontal="center" vertical="center" shrinkToFit="1"/>
      <protection locked="0"/>
    </xf>
    <xf numFmtId="0" fontId="8" fillId="5" borderId="15" xfId="0" applyFont="1" applyFill="1" applyBorder="1" applyAlignment="1">
      <alignment horizontal="center" vertical="center"/>
    </xf>
    <xf numFmtId="0" fontId="8" fillId="5" borderId="17" xfId="0" applyFont="1" applyFill="1" applyBorder="1" applyAlignment="1">
      <alignment horizontal="center" vertical="center"/>
    </xf>
    <xf numFmtId="0" fontId="21" fillId="0" borderId="16" xfId="0" applyFont="1" applyBorder="1" applyAlignment="1" applyProtection="1">
      <alignment horizontal="left" vertical="center" wrapText="1"/>
      <protection locked="0"/>
    </xf>
    <xf numFmtId="0" fontId="21" fillId="0" borderId="30" xfId="0" applyFont="1" applyBorder="1" applyAlignment="1" applyProtection="1">
      <alignment horizontal="left" vertical="center" wrapText="1"/>
      <protection locked="0"/>
    </xf>
    <xf numFmtId="0" fontId="8" fillId="5" borderId="18" xfId="0" applyFont="1" applyFill="1" applyBorder="1" applyAlignment="1">
      <alignment horizontal="center" vertical="center"/>
    </xf>
    <xf numFmtId="0" fontId="25" fillId="0" borderId="1" xfId="1" applyFont="1" applyBorder="1" applyAlignment="1" applyProtection="1">
      <alignment horizontal="center" vertical="center" shrinkToFit="1"/>
      <protection locked="0"/>
    </xf>
    <xf numFmtId="0" fontId="21" fillId="0" borderId="3" xfId="0" applyFont="1" applyBorder="1" applyAlignment="1" applyProtection="1">
      <alignment horizontal="center" vertical="center" shrinkToFit="1"/>
      <protection locked="0"/>
    </xf>
    <xf numFmtId="0" fontId="21" fillId="0" borderId="14" xfId="0" applyFont="1" applyBorder="1" applyAlignment="1" applyProtection="1">
      <alignment horizontal="center" vertical="center" shrinkToFit="1"/>
      <protection locked="0"/>
    </xf>
    <xf numFmtId="0" fontId="21" fillId="0" borderId="2" xfId="0" applyFont="1" applyBorder="1" applyAlignment="1" applyProtection="1">
      <alignment horizontal="left" vertical="center" wrapText="1" indent="1"/>
      <protection locked="0"/>
    </xf>
    <xf numFmtId="0" fontId="21" fillId="0" borderId="3" xfId="0" applyFont="1" applyBorder="1" applyAlignment="1" applyProtection="1">
      <alignment horizontal="left" vertical="center" wrapText="1" indent="1"/>
      <protection locked="0"/>
    </xf>
    <xf numFmtId="0" fontId="21" fillId="0" borderId="2" xfId="0" applyFont="1" applyBorder="1" applyAlignment="1">
      <alignment horizontal="center" vertical="center" shrinkToFit="1"/>
    </xf>
    <xf numFmtId="179" fontId="21" fillId="0" borderId="0" xfId="0" applyNumberFormat="1" applyFont="1" applyAlignment="1" applyProtection="1">
      <alignment horizontal="center" vertical="center" shrinkToFit="1"/>
      <protection locked="0"/>
    </xf>
    <xf numFmtId="179" fontId="21" fillId="0" borderId="4" xfId="0" applyNumberFormat="1" applyFont="1" applyBorder="1" applyAlignment="1" applyProtection="1">
      <alignment horizontal="center" vertical="center" shrinkToFit="1"/>
      <protection locked="0"/>
    </xf>
    <xf numFmtId="178" fontId="21" fillId="0" borderId="10" xfId="0" applyNumberFormat="1" applyFont="1" applyBorder="1" applyAlignment="1" applyProtection="1">
      <alignment horizontal="center" vertical="center" shrinkToFit="1"/>
      <protection locked="0"/>
    </xf>
    <xf numFmtId="178" fontId="21" fillId="0" borderId="23" xfId="0" applyNumberFormat="1" applyFont="1" applyBorder="1" applyAlignment="1" applyProtection="1">
      <alignment horizontal="center" vertical="center" shrinkToFit="1"/>
      <protection locked="0"/>
    </xf>
    <xf numFmtId="179" fontId="21" fillId="0" borderId="8" xfId="0" applyNumberFormat="1" applyFont="1" applyBorder="1" applyAlignment="1" applyProtection="1">
      <alignment horizontal="center" vertical="center" shrinkToFit="1"/>
      <protection locked="0"/>
    </xf>
    <xf numFmtId="179" fontId="21" fillId="0" borderId="13" xfId="0" applyNumberFormat="1" applyFont="1" applyBorder="1" applyAlignment="1" applyProtection="1">
      <alignment horizontal="center" vertical="center" shrinkToFit="1"/>
      <protection locked="0"/>
    </xf>
    <xf numFmtId="178" fontId="21" fillId="0" borderId="7" xfId="0" applyNumberFormat="1" applyFont="1" applyBorder="1" applyAlignment="1" applyProtection="1">
      <alignment horizontal="center" vertical="center" shrinkToFit="1"/>
      <protection locked="0"/>
    </xf>
    <xf numFmtId="178" fontId="21" fillId="0" borderId="12" xfId="0" applyNumberFormat="1" applyFont="1" applyBorder="1" applyAlignment="1" applyProtection="1">
      <alignment horizontal="center" vertical="center" shrinkToFit="1"/>
      <protection locked="0"/>
    </xf>
    <xf numFmtId="179" fontId="21" fillId="0" borderId="9" xfId="0" applyNumberFormat="1" applyFont="1" applyBorder="1" applyAlignment="1" applyProtection="1">
      <alignment horizontal="center" vertical="center" shrinkToFit="1"/>
      <protection locked="0"/>
    </xf>
    <xf numFmtId="179" fontId="21" fillId="0" borderId="14" xfId="0" applyNumberFormat="1" applyFont="1" applyBorder="1" applyAlignment="1" applyProtection="1">
      <alignment horizontal="center" vertical="center" shrinkToFit="1"/>
      <protection locked="0"/>
    </xf>
    <xf numFmtId="178" fontId="21" fillId="0" borderId="13" xfId="0" applyNumberFormat="1" applyFont="1" applyBorder="1" applyAlignment="1" applyProtection="1">
      <alignment horizontal="center" vertical="center" shrinkToFit="1"/>
      <protection locked="0"/>
    </xf>
    <xf numFmtId="179" fontId="21" fillId="0" borderId="8" xfId="0" applyNumberFormat="1" applyFont="1" applyBorder="1" applyAlignment="1">
      <alignment horizontal="center" vertical="center" shrinkToFit="1"/>
    </xf>
    <xf numFmtId="179" fontId="21" fillId="0" borderId="13" xfId="0" applyNumberFormat="1" applyFont="1" applyBorder="1" applyAlignment="1">
      <alignment horizontal="center" vertical="center" shrinkToFit="1"/>
    </xf>
    <xf numFmtId="0" fontId="21" fillId="0" borderId="8" xfId="0" applyFont="1" applyBorder="1" applyAlignment="1" applyProtection="1">
      <alignment horizontal="center" vertical="center" shrinkToFit="1"/>
      <protection locked="0"/>
    </xf>
    <xf numFmtId="179" fontId="21" fillId="0" borderId="31" xfId="0" applyNumberFormat="1" applyFont="1" applyBorder="1" applyAlignment="1" applyProtection="1">
      <alignment horizontal="center" vertical="center" shrinkToFit="1"/>
      <protection locked="0"/>
    </xf>
    <xf numFmtId="179" fontId="21" fillId="0" borderId="34" xfId="0" applyNumberFormat="1" applyFont="1" applyBorder="1" applyAlignment="1" applyProtection="1">
      <alignment horizontal="center" vertical="center" shrinkToFit="1"/>
      <protection locked="0"/>
    </xf>
    <xf numFmtId="0" fontId="9" fillId="5" borderId="30" xfId="0" applyFont="1" applyFill="1" applyBorder="1" applyAlignment="1">
      <alignment horizontal="center" vertical="center"/>
    </xf>
    <xf numFmtId="0" fontId="12" fillId="0" borderId="30" xfId="0" applyFont="1" applyBorder="1" applyAlignment="1" applyProtection="1">
      <alignment horizontal="center"/>
      <protection locked="0"/>
    </xf>
    <xf numFmtId="14" fontId="21" fillId="0" borderId="30" xfId="0" applyNumberFormat="1" applyFont="1" applyBorder="1" applyAlignment="1">
      <alignment horizontal="center" vertical="center"/>
    </xf>
    <xf numFmtId="0" fontId="8" fillId="5" borderId="30" xfId="0" applyFont="1" applyFill="1" applyBorder="1" applyAlignment="1">
      <alignment horizontal="center" vertical="center"/>
    </xf>
    <xf numFmtId="0" fontId="8" fillId="5" borderId="30" xfId="0" applyFont="1" applyFill="1" applyBorder="1" applyAlignment="1">
      <alignment horizontal="center" vertical="center" wrapText="1"/>
    </xf>
    <xf numFmtId="0" fontId="23" fillId="0" borderId="30" xfId="0" applyFont="1" applyBorder="1" applyAlignment="1" applyProtection="1">
      <alignment horizontal="center" vertical="center" shrinkToFit="1"/>
      <protection locked="0"/>
    </xf>
    <xf numFmtId="0" fontId="21" fillId="0" borderId="30" xfId="0" applyFont="1" applyBorder="1" applyAlignment="1" applyProtection="1">
      <alignment horizontal="center" vertical="center" shrinkToFit="1"/>
      <protection locked="0"/>
    </xf>
    <xf numFmtId="0" fontId="21" fillId="0" borderId="30" xfId="0" applyFont="1" applyBorder="1" applyAlignment="1" applyProtection="1">
      <alignment horizontal="center" vertical="center"/>
      <protection locked="0"/>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12" xfId="0" applyFont="1" applyBorder="1" applyAlignment="1">
      <alignment horizontal="center" vertical="center"/>
    </xf>
    <xf numFmtId="0" fontId="8" fillId="0" borderId="13" xfId="0" applyFont="1" applyBorder="1" applyAlignment="1">
      <alignment horizontal="center" vertical="center"/>
    </xf>
    <xf numFmtId="178" fontId="21" fillId="0" borderId="10" xfId="0" applyNumberFormat="1" applyFont="1" applyBorder="1" applyAlignment="1">
      <alignment horizontal="center" vertical="center" shrinkToFit="1"/>
    </xf>
    <xf numFmtId="178" fontId="21" fillId="0" borderId="23" xfId="0" applyNumberFormat="1" applyFont="1" applyBorder="1" applyAlignment="1">
      <alignment horizontal="center" vertical="center" shrinkToFit="1"/>
    </xf>
    <xf numFmtId="178" fontId="21" fillId="0" borderId="0" xfId="0" applyNumberFormat="1" applyFont="1" applyAlignment="1">
      <alignment horizontal="center" vertical="center" shrinkToFit="1"/>
    </xf>
    <xf numFmtId="178" fontId="21" fillId="0" borderId="4" xfId="0" applyNumberFormat="1" applyFont="1" applyBorder="1" applyAlignment="1">
      <alignment horizontal="center" vertical="center" shrinkToFit="1"/>
    </xf>
    <xf numFmtId="179" fontId="21" fillId="0" borderId="11" xfId="0" applyNumberFormat="1" applyFont="1" applyBorder="1" applyAlignment="1">
      <alignment horizontal="center" vertical="center" shrinkToFit="1"/>
    </xf>
    <xf numFmtId="179" fontId="21" fillId="0" borderId="5" xfId="0" applyNumberFormat="1" applyFont="1" applyBorder="1" applyAlignment="1">
      <alignment horizontal="center" vertical="center" shrinkToFit="1"/>
    </xf>
    <xf numFmtId="0" fontId="21" fillId="0" borderId="7" xfId="0" applyFont="1" applyBorder="1" applyAlignment="1">
      <alignment horizontal="left" vertical="center" wrapText="1" indent="1"/>
    </xf>
    <xf numFmtId="0" fontId="21" fillId="0" borderId="8" xfId="0" applyFont="1" applyBorder="1" applyAlignment="1">
      <alignment horizontal="left" vertical="center" wrapText="1" indent="1"/>
    </xf>
    <xf numFmtId="0" fontId="21" fillId="0" borderId="9" xfId="0" applyFont="1" applyBorder="1" applyAlignment="1">
      <alignment horizontal="left" vertical="center" wrapText="1" indent="1"/>
    </xf>
    <xf numFmtId="0" fontId="21" fillId="0" borderId="23" xfId="0" applyFont="1" applyBorder="1" applyAlignment="1">
      <alignment horizontal="left" vertical="center" wrapText="1" indent="1"/>
    </xf>
    <xf numFmtId="0" fontId="21" fillId="0" borderId="4" xfId="0" applyFont="1" applyBorder="1" applyAlignment="1">
      <alignment horizontal="left" vertical="center" wrapText="1" indent="1"/>
    </xf>
    <xf numFmtId="0" fontId="21" fillId="0" borderId="5" xfId="0" applyFont="1" applyBorder="1" applyAlignment="1">
      <alignment horizontal="left" vertical="center" wrapText="1" indent="1"/>
    </xf>
    <xf numFmtId="0" fontId="23" fillId="0" borderId="1" xfId="0" applyFont="1" applyBorder="1" applyAlignment="1">
      <alignment horizontal="left" vertical="top" wrapText="1" indent="1"/>
    </xf>
    <xf numFmtId="0" fontId="23" fillId="0" borderId="2" xfId="0" applyFont="1" applyBorder="1" applyAlignment="1">
      <alignment horizontal="left" vertical="top" wrapText="1" indent="1"/>
    </xf>
    <xf numFmtId="0" fontId="23" fillId="0" borderId="10" xfId="0" applyFont="1" applyBorder="1" applyAlignment="1">
      <alignment horizontal="left" vertical="top" wrapText="1" indent="1"/>
    </xf>
    <xf numFmtId="0" fontId="23" fillId="0" borderId="0" xfId="0" applyFont="1" applyAlignment="1">
      <alignment horizontal="left" vertical="top" wrapText="1" indent="1"/>
    </xf>
    <xf numFmtId="0" fontId="23" fillId="0" borderId="12" xfId="0" applyFont="1" applyBorder="1" applyAlignment="1">
      <alignment horizontal="left" vertical="top" wrapText="1" indent="1"/>
    </xf>
    <xf numFmtId="0" fontId="23" fillId="0" borderId="13" xfId="0" applyFont="1" applyBorder="1" applyAlignment="1">
      <alignment horizontal="left" vertical="top" wrapText="1" indent="1"/>
    </xf>
    <xf numFmtId="178" fontId="21" fillId="0" borderId="7" xfId="0" applyNumberFormat="1" applyFont="1" applyBorder="1" applyAlignment="1">
      <alignment horizontal="center" vertical="center" shrinkToFit="1"/>
    </xf>
    <xf numFmtId="178" fontId="21" fillId="0" borderId="12" xfId="0" applyNumberFormat="1" applyFont="1" applyBorder="1" applyAlignment="1">
      <alignment horizontal="center" vertical="center" shrinkToFit="1"/>
    </xf>
    <xf numFmtId="178" fontId="21" fillId="0" borderId="8" xfId="0" applyNumberFormat="1" applyFont="1" applyBorder="1" applyAlignment="1">
      <alignment horizontal="center" vertical="center" shrinkToFit="1"/>
    </xf>
    <xf numFmtId="178" fontId="21" fillId="0" borderId="13" xfId="0" applyNumberFormat="1" applyFont="1" applyBorder="1" applyAlignment="1">
      <alignment horizontal="center" vertical="center" shrinkToFit="1"/>
    </xf>
    <xf numFmtId="179" fontId="21" fillId="0" borderId="9" xfId="0" applyNumberFormat="1" applyFont="1" applyBorder="1" applyAlignment="1">
      <alignment horizontal="center" vertical="center" shrinkToFit="1"/>
    </xf>
    <xf numFmtId="179" fontId="21" fillId="0" borderId="14" xfId="0" applyNumberFormat="1" applyFont="1" applyBorder="1" applyAlignment="1">
      <alignment horizontal="center" vertical="center" shrinkToFit="1"/>
    </xf>
    <xf numFmtId="0" fontId="21" fillId="0" borderId="12" xfId="0" applyFont="1" applyBorder="1" applyAlignment="1">
      <alignment horizontal="left" vertical="center" wrapText="1" indent="1"/>
    </xf>
    <xf numFmtId="0" fontId="21" fillId="0" borderId="13" xfId="0" applyFont="1" applyBorder="1" applyAlignment="1">
      <alignment horizontal="left" vertical="center" wrapText="1" indent="1"/>
    </xf>
    <xf numFmtId="0" fontId="21" fillId="0" borderId="14" xfId="0" applyFont="1" applyBorder="1" applyAlignment="1">
      <alignment horizontal="left" vertical="center" wrapText="1" indent="1"/>
    </xf>
    <xf numFmtId="0" fontId="8" fillId="0" borderId="3" xfId="0" applyFont="1" applyBorder="1" applyAlignment="1">
      <alignment horizontal="center" vertical="center"/>
    </xf>
    <xf numFmtId="0" fontId="8" fillId="0" borderId="14" xfId="0" applyFont="1" applyBorder="1" applyAlignment="1">
      <alignment horizontal="center" vertical="center"/>
    </xf>
    <xf numFmtId="0" fontId="21" fillId="0" borderId="10" xfId="0" applyFont="1" applyBorder="1" applyAlignment="1">
      <alignment horizontal="left" vertical="center" wrapText="1" indent="1"/>
    </xf>
    <xf numFmtId="0" fontId="21" fillId="0" borderId="0" xfId="0" applyFont="1" applyAlignment="1">
      <alignment horizontal="left" vertical="center" wrapText="1" indent="1"/>
    </xf>
    <xf numFmtId="0" fontId="21" fillId="0" borderId="11" xfId="0" applyFont="1" applyBorder="1" applyAlignment="1">
      <alignment horizontal="left" vertical="center" wrapText="1" indent="1"/>
    </xf>
    <xf numFmtId="0" fontId="9" fillId="0" borderId="30" xfId="0" applyFont="1" applyBorder="1" applyAlignment="1">
      <alignment horizontal="center" vertical="center" wrapText="1"/>
    </xf>
    <xf numFmtId="0" fontId="21" fillId="0" borderId="7" xfId="0" applyFont="1" applyBorder="1" applyAlignment="1">
      <alignment horizontal="center" vertical="center" shrinkToFit="1"/>
    </xf>
    <xf numFmtId="0" fontId="21" fillId="0" borderId="12" xfId="0" applyFont="1" applyBorder="1" applyAlignment="1">
      <alignment horizontal="center" vertical="center" shrinkToFit="1"/>
    </xf>
    <xf numFmtId="179" fontId="21" fillId="0" borderId="31" xfId="0" applyNumberFormat="1" applyFont="1" applyBorder="1" applyAlignment="1">
      <alignment horizontal="center" vertical="center" shrinkToFit="1"/>
    </xf>
    <xf numFmtId="179" fontId="21" fillId="0" borderId="34" xfId="0" applyNumberFormat="1" applyFont="1" applyBorder="1" applyAlignment="1">
      <alignment horizontal="center" vertical="center" shrinkToFit="1"/>
    </xf>
    <xf numFmtId="0" fontId="23" fillId="0" borderId="30" xfId="0" applyFont="1" applyBorder="1" applyAlignment="1">
      <alignment horizontal="center" vertical="center"/>
    </xf>
    <xf numFmtId="0" fontId="23" fillId="0" borderId="30" xfId="0" applyFont="1" applyBorder="1" applyAlignment="1">
      <alignment horizontal="center" vertical="center" shrinkToFit="1"/>
    </xf>
    <xf numFmtId="0" fontId="21" fillId="0" borderId="30" xfId="0" applyFont="1" applyBorder="1" applyAlignment="1">
      <alignment horizontal="center" vertical="center" shrinkToFit="1"/>
    </xf>
    <xf numFmtId="0" fontId="8" fillId="0" borderId="30" xfId="0" applyFont="1" applyBorder="1" applyAlignment="1">
      <alignment horizontal="center" vertical="center" wrapText="1"/>
    </xf>
    <xf numFmtId="0" fontId="8" fillId="0" borderId="30" xfId="0" applyFont="1" applyBorder="1" applyAlignment="1">
      <alignment horizontal="center" vertical="center"/>
    </xf>
    <xf numFmtId="0" fontId="21" fillId="0" borderId="30" xfId="0" applyFont="1" applyBorder="1" applyAlignment="1">
      <alignment horizontal="center" vertical="center"/>
    </xf>
    <xf numFmtId="179" fontId="21" fillId="0" borderId="32" xfId="0" applyNumberFormat="1" applyFont="1" applyBorder="1" applyAlignment="1">
      <alignment horizontal="center" vertical="center" shrinkToFit="1"/>
    </xf>
    <xf numFmtId="0" fontId="21" fillId="0" borderId="23" xfId="0" applyFont="1" applyBorder="1" applyAlignment="1">
      <alignment horizontal="center" vertical="center" shrinkToFit="1"/>
    </xf>
    <xf numFmtId="0" fontId="21" fillId="0" borderId="1" xfId="0" applyFont="1" applyBorder="1" applyAlignment="1">
      <alignment horizontal="center" vertical="center" shrinkToFit="1"/>
    </xf>
    <xf numFmtId="178" fontId="21" fillId="0" borderId="2" xfId="0" applyNumberFormat="1" applyFont="1" applyBorder="1" applyAlignment="1">
      <alignment horizontal="center" vertical="center" shrinkToFit="1"/>
    </xf>
    <xf numFmtId="179" fontId="21" fillId="0" borderId="33" xfId="0" applyNumberFormat="1" applyFont="1" applyBorder="1" applyAlignment="1">
      <alignment horizontal="center" vertical="center" shrinkToFit="1"/>
    </xf>
    <xf numFmtId="0" fontId="21" fillId="0" borderId="1" xfId="0" applyFont="1" applyBorder="1" applyAlignment="1">
      <alignment horizontal="left" vertical="center" wrapText="1" indent="1"/>
    </xf>
    <xf numFmtId="0" fontId="21" fillId="0" borderId="2" xfId="0" applyFont="1" applyBorder="1" applyAlignment="1">
      <alignment horizontal="left" vertical="center" wrapText="1" indent="1"/>
    </xf>
    <xf numFmtId="0" fontId="21" fillId="0" borderId="3" xfId="0" applyFont="1" applyBorder="1" applyAlignment="1">
      <alignment horizontal="left" vertical="center" wrapText="1" indent="1"/>
    </xf>
    <xf numFmtId="0" fontId="8" fillId="0" borderId="15" xfId="0" applyFont="1" applyBorder="1" applyAlignment="1">
      <alignment horizontal="center" vertical="center"/>
    </xf>
    <xf numFmtId="0" fontId="8" fillId="0" borderId="18" xfId="0" applyFont="1" applyBorder="1" applyAlignment="1">
      <alignment horizontal="center" vertical="center"/>
    </xf>
    <xf numFmtId="49" fontId="21" fillId="0" borderId="1" xfId="0" quotePrefix="1" applyNumberFormat="1" applyFont="1" applyBorder="1" applyAlignment="1">
      <alignment horizontal="center" vertical="center"/>
    </xf>
    <xf numFmtId="49" fontId="21" fillId="0" borderId="2" xfId="0" applyNumberFormat="1" applyFont="1" applyBorder="1" applyAlignment="1">
      <alignment horizontal="center" vertical="center"/>
    </xf>
    <xf numFmtId="49" fontId="21" fillId="0" borderId="12" xfId="0" applyNumberFormat="1" applyFont="1" applyBorder="1" applyAlignment="1">
      <alignment horizontal="center" vertical="center"/>
    </xf>
    <xf numFmtId="49" fontId="21" fillId="0" borderId="13" xfId="0" applyNumberFormat="1" applyFont="1" applyBorder="1" applyAlignment="1">
      <alignment horizontal="center" vertical="center"/>
    </xf>
    <xf numFmtId="0" fontId="25" fillId="0" borderId="1" xfId="1" applyFont="1" applyBorder="1" applyAlignment="1" applyProtection="1">
      <alignment horizontal="center" vertical="center" shrinkToFit="1"/>
    </xf>
    <xf numFmtId="0" fontId="21" fillId="0" borderId="3" xfId="0" applyFont="1" applyBorder="1" applyAlignment="1">
      <alignment horizontal="center" vertical="center" shrinkToFit="1"/>
    </xf>
    <xf numFmtId="0" fontId="21" fillId="0" borderId="14" xfId="0" applyFont="1" applyBorder="1" applyAlignment="1">
      <alignment horizontal="center" vertical="center" shrinkToFit="1"/>
    </xf>
    <xf numFmtId="0" fontId="8" fillId="0" borderId="27" xfId="0" applyFont="1" applyBorder="1" applyAlignment="1">
      <alignment horizontal="center" vertical="center"/>
    </xf>
    <xf numFmtId="0" fontId="8" fillId="0" borderId="28" xfId="0" applyFont="1" applyBorder="1" applyAlignment="1">
      <alignment horizontal="center" vertical="center"/>
    </xf>
    <xf numFmtId="0" fontId="21" fillId="0" borderId="2" xfId="0" applyFont="1" applyBorder="1" applyAlignment="1">
      <alignment horizontal="left" vertical="center" indent="1"/>
    </xf>
    <xf numFmtId="0" fontId="21" fillId="0" borderId="10" xfId="0" applyFont="1" applyBorder="1" applyAlignment="1">
      <alignment horizontal="left" vertical="center" indent="1"/>
    </xf>
    <xf numFmtId="0" fontId="21" fillId="0" borderId="0" xfId="0" applyFont="1" applyAlignment="1">
      <alignment horizontal="left" vertical="center" indent="1"/>
    </xf>
    <xf numFmtId="0" fontId="21" fillId="0" borderId="12" xfId="0" applyFont="1" applyBorder="1" applyAlignment="1">
      <alignment horizontal="left" vertical="center" indent="1"/>
    </xf>
    <xf numFmtId="0" fontId="21" fillId="0" borderId="13" xfId="0" applyFont="1" applyBorder="1" applyAlignment="1">
      <alignment horizontal="left" vertical="center" indent="1"/>
    </xf>
    <xf numFmtId="0" fontId="21" fillId="0" borderId="40" xfId="0" applyFont="1" applyBorder="1" applyAlignment="1">
      <alignment horizontal="center" vertical="center" shrinkToFit="1"/>
    </xf>
    <xf numFmtId="0" fontId="21" fillId="0" borderId="41" xfId="0" applyFont="1" applyBorder="1" applyAlignment="1">
      <alignment horizontal="center" vertical="center" shrinkToFit="1"/>
    </xf>
    <xf numFmtId="0" fontId="21" fillId="0" borderId="10" xfId="0" applyFont="1" applyBorder="1" applyAlignment="1">
      <alignment horizontal="center" vertical="center" shrinkToFit="1"/>
    </xf>
    <xf numFmtId="0" fontId="21" fillId="0" borderId="0" xfId="0" applyFont="1" applyAlignment="1">
      <alignment horizontal="center" vertical="center" shrinkToFit="1"/>
    </xf>
    <xf numFmtId="0" fontId="21" fillId="0" borderId="11" xfId="0" applyFont="1" applyBorder="1" applyAlignment="1">
      <alignment horizontal="center" vertical="center" shrinkToFit="1"/>
    </xf>
    <xf numFmtId="0" fontId="21" fillId="0" borderId="7" xfId="0" applyFont="1" applyBorder="1" applyAlignment="1">
      <alignment horizontal="center" vertical="center"/>
    </xf>
    <xf numFmtId="0" fontId="21" fillId="0" borderId="9" xfId="0" applyFont="1" applyBorder="1" applyAlignment="1">
      <alignment horizontal="center" vertical="center"/>
    </xf>
    <xf numFmtId="0" fontId="21" fillId="0" borderId="10" xfId="0" applyFont="1" applyBorder="1" applyAlignment="1">
      <alignment horizontal="center" vertical="center"/>
    </xf>
    <xf numFmtId="0" fontId="21" fillId="0" borderId="11" xfId="0" applyFont="1" applyBorder="1" applyAlignment="1">
      <alignment horizontal="center" vertical="center"/>
    </xf>
    <xf numFmtId="0" fontId="21" fillId="0" borderId="12" xfId="0" applyFont="1" applyBorder="1" applyAlignment="1">
      <alignment horizontal="center" vertical="center"/>
    </xf>
    <xf numFmtId="0" fontId="21" fillId="0" borderId="14" xfId="0" applyFont="1" applyBorder="1" applyAlignment="1">
      <alignment horizontal="center" vertical="center"/>
    </xf>
    <xf numFmtId="0" fontId="21" fillId="0" borderId="42" xfId="0" applyFont="1" applyBorder="1" applyAlignment="1">
      <alignment horizontal="center" vertical="center" shrinkToFit="1"/>
    </xf>
    <xf numFmtId="0" fontId="21" fillId="0" borderId="5" xfId="0" applyFont="1" applyBorder="1" applyAlignment="1">
      <alignment horizontal="center" vertical="center" shrinkToFit="1"/>
    </xf>
    <xf numFmtId="0" fontId="8" fillId="0" borderId="17" xfId="0" applyFont="1" applyBorder="1" applyAlignment="1">
      <alignment horizontal="center" vertical="center"/>
    </xf>
    <xf numFmtId="176" fontId="23" fillId="0" borderId="27" xfId="0" applyNumberFormat="1" applyFont="1" applyBorder="1" applyAlignment="1">
      <alignment horizontal="left" vertical="center" indent="1"/>
    </xf>
    <xf numFmtId="176" fontId="23" fillId="0" borderId="28" xfId="0" applyNumberFormat="1" applyFont="1" applyBorder="1" applyAlignment="1">
      <alignment horizontal="left" vertical="center" indent="1"/>
    </xf>
    <xf numFmtId="176" fontId="23" fillId="0" borderId="29" xfId="0" applyNumberFormat="1" applyFont="1" applyBorder="1" applyAlignment="1">
      <alignment horizontal="left" vertical="center" indent="1"/>
    </xf>
    <xf numFmtId="0" fontId="21" fillId="0" borderId="30" xfId="0" applyFont="1" applyBorder="1" applyAlignment="1">
      <alignment horizontal="left" vertical="center" wrapText="1"/>
    </xf>
    <xf numFmtId="0" fontId="21" fillId="0" borderId="15" xfId="0" applyFont="1" applyBorder="1" applyAlignment="1">
      <alignment horizontal="left" vertical="center" wrapText="1"/>
    </xf>
    <xf numFmtId="0" fontId="21" fillId="0" borderId="23" xfId="0" applyFont="1" applyBorder="1" applyAlignment="1">
      <alignment horizontal="center" vertical="center"/>
    </xf>
    <xf numFmtId="0" fontId="21" fillId="0" borderId="5" xfId="0" applyFont="1" applyBorder="1" applyAlignment="1">
      <alignment horizontal="center" vertical="center"/>
    </xf>
    <xf numFmtId="0" fontId="9" fillId="0" borderId="15" xfId="0" applyFont="1" applyBorder="1" applyAlignment="1">
      <alignment horizontal="center" vertical="center" shrinkToFit="1"/>
    </xf>
    <xf numFmtId="0" fontId="9" fillId="0" borderId="16" xfId="0" applyFont="1" applyBorder="1" applyAlignment="1">
      <alignment horizontal="center" vertical="center" shrinkToFit="1"/>
    </xf>
    <xf numFmtId="14" fontId="21" fillId="0" borderId="1" xfId="0" applyNumberFormat="1" applyFont="1" applyBorder="1" applyAlignment="1">
      <alignment horizontal="center" vertical="center" shrinkToFit="1"/>
    </xf>
    <xf numFmtId="14" fontId="21" fillId="0" borderId="3" xfId="0" applyNumberFormat="1" applyFont="1" applyBorder="1" applyAlignment="1">
      <alignment horizontal="center" vertical="center" shrinkToFit="1"/>
    </xf>
    <xf numFmtId="14" fontId="21" fillId="0" borderId="12" xfId="0" applyNumberFormat="1" applyFont="1" applyBorder="1" applyAlignment="1">
      <alignment horizontal="center" vertical="center" shrinkToFit="1"/>
    </xf>
    <xf numFmtId="14" fontId="21" fillId="0" borderId="14" xfId="0" applyNumberFormat="1" applyFont="1" applyBorder="1" applyAlignment="1">
      <alignment horizontal="center" vertical="center" shrinkToFit="1"/>
    </xf>
    <xf numFmtId="0" fontId="9" fillId="0" borderId="15" xfId="0" applyFont="1" applyBorder="1" applyAlignment="1">
      <alignment horizontal="center" vertical="center"/>
    </xf>
    <xf numFmtId="0" fontId="9" fillId="0" borderId="16" xfId="0" applyFont="1" applyBorder="1" applyAlignment="1">
      <alignment horizontal="center" vertical="center"/>
    </xf>
    <xf numFmtId="0" fontId="21" fillId="0" borderId="15" xfId="0" applyFont="1" applyBorder="1" applyAlignment="1">
      <alignment horizontal="center" vertical="center"/>
    </xf>
    <xf numFmtId="0" fontId="21" fillId="0" borderId="16" xfId="0" applyFont="1" applyBorder="1" applyAlignment="1">
      <alignment horizontal="center" vertical="center"/>
    </xf>
    <xf numFmtId="0" fontId="8" fillId="0" borderId="29" xfId="0" applyFont="1" applyBorder="1" applyAlignment="1">
      <alignment horizontal="center" vertical="center"/>
    </xf>
    <xf numFmtId="0" fontId="9" fillId="0" borderId="19" xfId="0" applyFont="1" applyBorder="1" applyAlignment="1">
      <alignment horizontal="center" vertical="center"/>
    </xf>
    <xf numFmtId="0" fontId="22" fillId="0" borderId="1" xfId="0" applyFont="1" applyBorder="1" applyAlignment="1">
      <alignment horizontal="center" vertical="center"/>
    </xf>
    <xf numFmtId="0" fontId="22" fillId="0" borderId="2" xfId="0" applyFont="1" applyBorder="1" applyAlignment="1">
      <alignment horizontal="center" vertical="center"/>
    </xf>
    <xf numFmtId="0" fontId="22" fillId="0" borderId="12" xfId="0" applyFont="1" applyBorder="1" applyAlignment="1">
      <alignment horizontal="center" vertical="center"/>
    </xf>
    <xf numFmtId="0" fontId="22" fillId="0" borderId="13" xfId="0" applyFont="1" applyBorder="1" applyAlignment="1">
      <alignment horizontal="center" vertical="center"/>
    </xf>
    <xf numFmtId="0" fontId="22" fillId="0" borderId="37" xfId="0" applyFont="1" applyBorder="1" applyAlignment="1">
      <alignment horizontal="center" vertical="center"/>
    </xf>
    <xf numFmtId="0" fontId="22" fillId="0" borderId="3" xfId="0" applyFont="1" applyBorder="1" applyAlignment="1">
      <alignment horizontal="center" vertical="center"/>
    </xf>
    <xf numFmtId="0" fontId="22" fillId="0" borderId="38" xfId="0" applyFont="1" applyBorder="1" applyAlignment="1">
      <alignment horizontal="center" vertical="center"/>
    </xf>
    <xf numFmtId="0" fontId="22" fillId="0" borderId="14" xfId="0" applyFont="1" applyBorder="1" applyAlignment="1">
      <alignment horizontal="center" vertical="center"/>
    </xf>
    <xf numFmtId="14" fontId="9" fillId="0" borderId="30" xfId="0" applyNumberFormat="1" applyFont="1" applyBorder="1" applyAlignment="1">
      <alignment horizontal="center" vertical="center"/>
    </xf>
    <xf numFmtId="0" fontId="9" fillId="0" borderId="30" xfId="0" applyFont="1" applyBorder="1" applyAlignment="1">
      <alignment horizontal="center" vertical="center"/>
    </xf>
    <xf numFmtId="0" fontId="12" fillId="0" borderId="30" xfId="0" applyFont="1" applyBorder="1" applyAlignment="1">
      <alignment horizontal="center"/>
    </xf>
    <xf numFmtId="0" fontId="23" fillId="0" borderId="27" xfId="0" applyFont="1" applyBorder="1" applyAlignment="1">
      <alignment horizontal="center" vertical="center"/>
    </xf>
    <xf numFmtId="0" fontId="23" fillId="0" borderId="28" xfId="0" applyFont="1" applyBorder="1" applyAlignment="1">
      <alignment horizontal="center" vertical="center"/>
    </xf>
    <xf numFmtId="0" fontId="23" fillId="0" borderId="36" xfId="0" applyFont="1" applyBorder="1" applyAlignment="1">
      <alignment horizontal="center" vertical="center"/>
    </xf>
    <xf numFmtId="0" fontId="23" fillId="0" borderId="29" xfId="0" applyFont="1" applyBorder="1" applyAlignment="1">
      <alignment horizontal="center" vertical="center"/>
    </xf>
    <xf numFmtId="0" fontId="21" fillId="0" borderId="1" xfId="0" applyFont="1" applyBorder="1" applyAlignment="1">
      <alignment horizontal="center" vertical="center"/>
    </xf>
    <xf numFmtId="0" fontId="21" fillId="0" borderId="3" xfId="0" applyFont="1" applyBorder="1" applyAlignment="1">
      <alignment horizontal="center" vertical="center"/>
    </xf>
  </cellXfs>
  <cellStyles count="2">
    <cellStyle name="ハイパーリンク" xfId="1" builtinId="8"/>
    <cellStyle name="標準" xfId="0" builtinId="0"/>
  </cellStyles>
  <dxfs count="12">
    <dxf>
      <fill>
        <patternFill>
          <bgColor rgb="FFFF8080"/>
        </patternFill>
      </fill>
    </dxf>
    <dxf>
      <fill>
        <patternFill>
          <bgColor rgb="FFFF8080"/>
        </patternFill>
      </fill>
    </dxf>
    <dxf>
      <font>
        <color theme="0"/>
      </font>
    </dxf>
    <dxf>
      <font>
        <color theme="0"/>
      </font>
    </dxf>
    <dxf>
      <font>
        <b/>
        <strike val="0"/>
        <outline val="0"/>
        <shadow val="0"/>
        <vertAlign val="baseline"/>
        <sz val="12"/>
        <name val="游ゴシック"/>
        <scheme val="minor"/>
      </font>
      <alignment horizontal="left" vertical="top" textRotation="0" wrapText="0" indent="1" justifyLastLine="0" shrinkToFit="0" readingOrder="0"/>
      <border diagonalUp="0" diagonalDown="0">
        <left style="thick">
          <color theme="4"/>
        </left>
        <right style="thick">
          <color theme="4"/>
        </right>
        <top/>
        <bottom/>
      </border>
      <protection locked="1" hidden="0"/>
    </dxf>
    <dxf>
      <numFmt numFmtId="0" formatCode="General"/>
      <alignment horizontal="center" vertical="bottom" textRotation="0" wrapText="1" indent="0" justifyLastLine="0" shrinkToFit="0" readingOrder="0"/>
      <border diagonalUp="0" diagonalDown="0">
        <left style="hair">
          <color theme="4"/>
        </left>
        <right style="thick">
          <color theme="4"/>
        </right>
        <top/>
        <bottom/>
      </border>
      <protection locked="1" hidden="0"/>
    </dxf>
    <dxf>
      <alignment horizontal="general" vertical="bottom" textRotation="0" wrapText="1" indent="0" justifyLastLine="0" shrinkToFit="0" readingOrder="0"/>
      <border diagonalUp="0" diagonalDown="0">
        <left/>
        <right style="hair">
          <color theme="4"/>
        </right>
        <top/>
        <bottom/>
      </border>
      <protection locked="1" hidden="0"/>
    </dxf>
    <dxf>
      <alignment horizontal="left" vertical="bottom" textRotation="0" wrapText="1" relativeIndent="1" justifyLastLine="0" shrinkToFit="0" readingOrder="0"/>
      <border diagonalUp="0" diagonalDown="0">
        <left style="hair">
          <color theme="4"/>
        </left>
        <right style="hair">
          <color theme="4"/>
        </right>
        <top/>
        <bottom/>
      </border>
      <protection locked="1" hidden="0"/>
    </dxf>
    <dxf>
      <alignment horizontal="center" vertical="bottom" textRotation="0" wrapText="0" indent="0" justifyLastLine="0" shrinkToFit="0" readingOrder="0"/>
      <border diagonalUp="0" diagonalDown="0">
        <left style="hair">
          <color theme="4"/>
        </left>
        <right/>
        <top/>
        <bottom/>
      </border>
      <protection locked="1" hidden="0"/>
    </dxf>
    <dxf>
      <font>
        <b val="0"/>
      </font>
      <alignment horizontal="center" vertical="bottom" textRotation="0" wrapText="0" indent="0" justifyLastLine="0" shrinkToFit="0" readingOrder="0"/>
      <border diagonalUp="0" diagonalDown="0">
        <left/>
        <right style="hair">
          <color theme="4"/>
        </right>
        <top/>
        <bottom/>
        <vertical style="hair">
          <color theme="4"/>
        </vertical>
        <horizontal/>
      </border>
      <protection locked="1" hidden="0"/>
    </dxf>
    <dxf>
      <alignment vertical="bottom" textRotation="0" indent="0" justifyLastLine="0" shrinkToFit="0" readingOrder="0"/>
      <protection locked="1" hidden="0"/>
    </dxf>
    <dxf>
      <font>
        <b/>
        <i val="0"/>
        <strike val="0"/>
        <condense val="0"/>
        <extend val="0"/>
        <outline val="0"/>
        <shadow val="0"/>
        <u val="none"/>
        <vertAlign val="baseline"/>
        <sz val="11"/>
        <color theme="1"/>
        <name val="游ゴシック"/>
        <scheme val="minor"/>
      </font>
      <alignment horizontal="center" vertical="bottom" textRotation="0" wrapText="0" indent="0" justifyLastLine="0" shrinkToFit="0" readingOrder="0"/>
      <protection locked="1" hidden="0"/>
    </dxf>
  </dxfs>
  <tableStyles count="0" defaultTableStyle="TableStyleMedium2" defaultPivotStyle="PivotStyleMedium9"/>
  <colors>
    <mruColors>
      <color rgb="FFFF8080"/>
      <color rgb="FFF08080"/>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9</xdr:col>
      <xdr:colOff>18711</xdr:colOff>
      <xdr:row>4</xdr:row>
      <xdr:rowOff>23576</xdr:rowOff>
    </xdr:from>
    <xdr:to>
      <xdr:col>9</xdr:col>
      <xdr:colOff>1089284</xdr:colOff>
      <xdr:row>11</xdr:row>
      <xdr:rowOff>145528</xdr:rowOff>
    </xdr:to>
    <xdr:sp macro="" textlink="">
      <xdr:nvSpPr>
        <xdr:cNvPr id="4" name="PhotoFrame">
          <a:extLst>
            <a:ext uri="{FF2B5EF4-FFF2-40B4-BE49-F238E27FC236}">
              <a16:creationId xmlns:a16="http://schemas.microsoft.com/office/drawing/2014/main" id="{00000000-0008-0000-0100-000004000000}"/>
            </a:ext>
          </a:extLst>
        </xdr:cNvPr>
        <xdr:cNvSpPr txBox="1"/>
      </xdr:nvSpPr>
      <xdr:spPr>
        <a:xfrm>
          <a:off x="4762161" y="785576"/>
          <a:ext cx="1070573" cy="145545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ts val="1000"/>
            </a:lnSpc>
          </a:pPr>
          <a:r>
            <a:rPr lang="ja-JP" altLang="en-US" sz="900">
              <a:solidFill>
                <a:schemeClr val="dk1"/>
              </a:solidFill>
              <a:effectLst/>
              <a:latin typeface="ＭＳ Ｐ明朝" panose="02020600040205080304" pitchFamily="18" charset="-128"/>
              <a:ea typeface="ＭＳ Ｐ明朝" panose="02020600040205080304" pitchFamily="18" charset="-128"/>
              <a:cs typeface="+mn-cs"/>
            </a:rPr>
            <a:t>写真欄</a:t>
          </a:r>
          <a:r>
            <a:rPr lang="en-US" altLang="ja-JP" sz="900">
              <a:solidFill>
                <a:schemeClr val="dk1"/>
              </a:solidFill>
              <a:effectLst/>
              <a:latin typeface="ＭＳ Ｐ明朝" panose="02020600040205080304" pitchFamily="18" charset="-128"/>
              <a:ea typeface="ＭＳ Ｐ明朝" panose="02020600040205080304" pitchFamily="18" charset="-128"/>
              <a:cs typeface="+mn-cs"/>
            </a:rPr>
            <a:t> </a:t>
          </a:r>
        </a:p>
        <a:p>
          <a:pPr algn="ctr">
            <a:lnSpc>
              <a:spcPts val="1000"/>
            </a:lnSpc>
          </a:pPr>
          <a:endParaRPr lang="en-US" altLang="ja-JP" sz="900">
            <a:solidFill>
              <a:schemeClr val="dk1"/>
            </a:solidFill>
            <a:effectLst/>
            <a:latin typeface="ＭＳ Ｐ明朝" panose="02020600040205080304" pitchFamily="18" charset="-128"/>
            <a:ea typeface="ＭＳ Ｐ明朝" panose="02020600040205080304" pitchFamily="18" charset="-128"/>
            <a:cs typeface="+mn-cs"/>
          </a:endParaRPr>
        </a:p>
        <a:p>
          <a:pPr algn="ctr">
            <a:lnSpc>
              <a:spcPts val="1000"/>
            </a:lnSpc>
          </a:pPr>
          <a:r>
            <a:rPr lang="ja-JP" altLang="en-US" sz="900">
              <a:solidFill>
                <a:schemeClr val="dk1"/>
              </a:solidFill>
              <a:effectLst/>
              <a:latin typeface="ＭＳ Ｐ明朝" panose="02020600040205080304" pitchFamily="18" charset="-128"/>
              <a:ea typeface="ＭＳ Ｐ明朝" panose="02020600040205080304" pitchFamily="18" charset="-128"/>
              <a:cs typeface="+mn-cs"/>
            </a:rPr>
            <a:t>ここに写真データを挿入して下さい。</a:t>
          </a:r>
          <a:endParaRPr lang="en-US" altLang="ja-JP" sz="900">
            <a:solidFill>
              <a:schemeClr val="dk1"/>
            </a:solidFill>
            <a:effectLst/>
            <a:latin typeface="ＭＳ Ｐ明朝" panose="02020600040205080304" pitchFamily="18" charset="-128"/>
            <a:ea typeface="ＭＳ Ｐ明朝" panose="02020600040205080304" pitchFamily="18" charset="-128"/>
            <a:cs typeface="+mn-cs"/>
          </a:endParaRPr>
        </a:p>
        <a:p>
          <a:pPr algn="ctr">
            <a:lnSpc>
              <a:spcPts val="1000"/>
            </a:lnSpc>
          </a:pPr>
          <a:endParaRPr lang="en-US" altLang="ja-JP" sz="900">
            <a:solidFill>
              <a:schemeClr val="dk1"/>
            </a:solidFill>
            <a:effectLst/>
            <a:latin typeface="ＭＳ Ｐ明朝" panose="02020600040205080304" pitchFamily="18" charset="-128"/>
            <a:ea typeface="ＭＳ Ｐ明朝" panose="02020600040205080304" pitchFamily="18" charset="-128"/>
            <a:cs typeface="+mn-cs"/>
          </a:endParaRPr>
        </a:p>
        <a:p>
          <a:pPr algn="ctr">
            <a:lnSpc>
              <a:spcPts val="1000"/>
            </a:lnSpc>
          </a:pPr>
          <a:r>
            <a:rPr lang="en-US" altLang="ja-JP" sz="900">
              <a:solidFill>
                <a:schemeClr val="dk1"/>
              </a:solidFill>
              <a:effectLst/>
              <a:latin typeface="ＭＳ Ｐ明朝" panose="02020600040205080304" pitchFamily="18" charset="-128"/>
              <a:ea typeface="ＭＳ Ｐ明朝" panose="02020600040205080304" pitchFamily="18" charset="-128"/>
              <a:cs typeface="+mn-cs"/>
            </a:rPr>
            <a:t>※</a:t>
          </a:r>
          <a:r>
            <a:rPr lang="ja-JP" altLang="en-US" sz="900">
              <a:solidFill>
                <a:schemeClr val="dk1"/>
              </a:solidFill>
              <a:effectLst/>
              <a:latin typeface="ＭＳ Ｐ明朝" panose="02020600040205080304" pitchFamily="18" charset="-128"/>
              <a:ea typeface="ＭＳ Ｐ明朝" panose="02020600040205080304" pitchFamily="18" charset="-128"/>
              <a:cs typeface="+mn-cs"/>
            </a:rPr>
            <a:t>挿入タブの図</a:t>
          </a:r>
          <a:endParaRPr lang="en-US" altLang="ja-JP" sz="900">
            <a:solidFill>
              <a:schemeClr val="dk1"/>
            </a:solidFill>
            <a:effectLst/>
            <a:latin typeface="ＭＳ Ｐ明朝" panose="02020600040205080304" pitchFamily="18" charset="-128"/>
            <a:ea typeface="ＭＳ Ｐ明朝" panose="02020600040205080304" pitchFamily="18" charset="-128"/>
            <a:cs typeface="+mn-cs"/>
          </a:endParaRPr>
        </a:p>
        <a:p>
          <a:pPr algn="ctr">
            <a:lnSpc>
              <a:spcPts val="1000"/>
            </a:lnSpc>
          </a:pPr>
          <a:r>
            <a:rPr lang="ja-JP" altLang="en-US" sz="900">
              <a:solidFill>
                <a:schemeClr val="dk1"/>
              </a:solidFill>
              <a:effectLst/>
              <a:latin typeface="ＭＳ Ｐ明朝" panose="02020600040205080304" pitchFamily="18" charset="-128"/>
              <a:ea typeface="ＭＳ Ｐ明朝" panose="02020600040205080304" pitchFamily="18" charset="-128"/>
              <a:cs typeface="+mn-cs"/>
            </a:rPr>
            <a:t>より追加可能です。</a:t>
          </a:r>
          <a:endParaRPr lang="en-US" altLang="ja-JP" sz="900">
            <a:solidFill>
              <a:schemeClr val="dk1"/>
            </a:solidFill>
            <a:effectLst/>
            <a:latin typeface="ＭＳ Ｐ明朝" panose="02020600040205080304" pitchFamily="18" charset="-128"/>
            <a:ea typeface="ＭＳ Ｐ明朝" panose="02020600040205080304" pitchFamily="18" charset="-128"/>
            <a:cs typeface="+mn-cs"/>
          </a:endParaRPr>
        </a:p>
        <a:p>
          <a:pPr algn="ctr">
            <a:lnSpc>
              <a:spcPts val="1000"/>
            </a:lnSpc>
          </a:pPr>
          <a:endParaRPr lang="ja-JP" altLang="ja-JP" sz="900">
            <a:solidFill>
              <a:schemeClr val="dk1"/>
            </a:solidFill>
            <a:effectLst/>
            <a:latin typeface="ＭＳ Ｐ明朝" panose="02020600040205080304" pitchFamily="18" charset="-128"/>
            <a:ea typeface="ＭＳ Ｐ明朝" panose="02020600040205080304" pitchFamily="18" charset="-128"/>
            <a:cs typeface="+mn-cs"/>
          </a:endParaRPr>
        </a:p>
      </xdr:txBody>
    </xdr:sp>
    <xdr:clientData fLocksWithSheet="0"/>
  </xdr:twoCellAnchor>
</xdr:wsDr>
</file>

<file path=xl/drawings/drawing2.xml><?xml version="1.0" encoding="utf-8"?>
<xdr:wsDr xmlns:xdr="http://schemas.openxmlformats.org/drawingml/2006/spreadsheetDrawing" xmlns:a="http://schemas.openxmlformats.org/drawingml/2006/main">
  <xdr:twoCellAnchor editAs="oneCell">
    <xdr:from>
      <xdr:col>9</xdr:col>
      <xdr:colOff>18711</xdr:colOff>
      <xdr:row>4</xdr:row>
      <xdr:rowOff>23576</xdr:rowOff>
    </xdr:from>
    <xdr:to>
      <xdr:col>9</xdr:col>
      <xdr:colOff>1089284</xdr:colOff>
      <xdr:row>11</xdr:row>
      <xdr:rowOff>145528</xdr:rowOff>
    </xdr:to>
    <xdr:sp macro="" textlink="">
      <xdr:nvSpPr>
        <xdr:cNvPr id="2" name="PhotoFrame">
          <a:extLst>
            <a:ext uri="{FF2B5EF4-FFF2-40B4-BE49-F238E27FC236}">
              <a16:creationId xmlns:a16="http://schemas.microsoft.com/office/drawing/2014/main" id="{EA24BBB4-1E25-4D81-BE85-B813613AD1B9}"/>
            </a:ext>
          </a:extLst>
        </xdr:cNvPr>
        <xdr:cNvSpPr txBox="1"/>
      </xdr:nvSpPr>
      <xdr:spPr>
        <a:xfrm>
          <a:off x="4762161" y="785576"/>
          <a:ext cx="1070573" cy="145545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ts val="1000"/>
            </a:lnSpc>
          </a:pPr>
          <a:r>
            <a:rPr lang="ja-JP" altLang="en-US" sz="900">
              <a:solidFill>
                <a:schemeClr val="dk1"/>
              </a:solidFill>
              <a:effectLst/>
              <a:latin typeface="ＭＳ Ｐ明朝" panose="02020600040205080304" pitchFamily="18" charset="-128"/>
              <a:ea typeface="ＭＳ Ｐ明朝" panose="02020600040205080304" pitchFamily="18" charset="-128"/>
              <a:cs typeface="+mn-cs"/>
            </a:rPr>
            <a:t>写真欄</a:t>
          </a:r>
          <a:r>
            <a:rPr lang="en-US" altLang="ja-JP" sz="900">
              <a:solidFill>
                <a:schemeClr val="dk1"/>
              </a:solidFill>
              <a:effectLst/>
              <a:latin typeface="ＭＳ Ｐ明朝" panose="02020600040205080304" pitchFamily="18" charset="-128"/>
              <a:ea typeface="ＭＳ Ｐ明朝" panose="02020600040205080304" pitchFamily="18" charset="-128"/>
              <a:cs typeface="+mn-cs"/>
            </a:rPr>
            <a:t> </a:t>
          </a:r>
        </a:p>
        <a:p>
          <a:pPr algn="ctr">
            <a:lnSpc>
              <a:spcPts val="1000"/>
            </a:lnSpc>
          </a:pPr>
          <a:endParaRPr lang="en-US" altLang="ja-JP" sz="900">
            <a:solidFill>
              <a:schemeClr val="dk1"/>
            </a:solidFill>
            <a:effectLst/>
            <a:latin typeface="ＭＳ Ｐ明朝" panose="02020600040205080304" pitchFamily="18" charset="-128"/>
            <a:ea typeface="ＭＳ Ｐ明朝" panose="02020600040205080304" pitchFamily="18" charset="-128"/>
            <a:cs typeface="+mn-cs"/>
          </a:endParaRPr>
        </a:p>
        <a:p>
          <a:pPr algn="ctr">
            <a:lnSpc>
              <a:spcPts val="1000"/>
            </a:lnSpc>
          </a:pPr>
          <a:r>
            <a:rPr lang="ja-JP" altLang="en-US" sz="900">
              <a:solidFill>
                <a:schemeClr val="dk1"/>
              </a:solidFill>
              <a:effectLst/>
              <a:latin typeface="ＭＳ Ｐ明朝" panose="02020600040205080304" pitchFamily="18" charset="-128"/>
              <a:ea typeface="ＭＳ Ｐ明朝" panose="02020600040205080304" pitchFamily="18" charset="-128"/>
              <a:cs typeface="+mn-cs"/>
            </a:rPr>
            <a:t>ここに写真データを挿入して下さい。</a:t>
          </a:r>
          <a:endParaRPr lang="en-US" altLang="ja-JP" sz="900">
            <a:solidFill>
              <a:schemeClr val="dk1"/>
            </a:solidFill>
            <a:effectLst/>
            <a:latin typeface="ＭＳ Ｐ明朝" panose="02020600040205080304" pitchFamily="18" charset="-128"/>
            <a:ea typeface="ＭＳ Ｐ明朝" panose="02020600040205080304" pitchFamily="18" charset="-128"/>
            <a:cs typeface="+mn-cs"/>
          </a:endParaRPr>
        </a:p>
        <a:p>
          <a:pPr algn="ctr">
            <a:lnSpc>
              <a:spcPts val="1000"/>
            </a:lnSpc>
          </a:pPr>
          <a:endParaRPr lang="en-US" altLang="ja-JP" sz="900">
            <a:solidFill>
              <a:schemeClr val="dk1"/>
            </a:solidFill>
            <a:effectLst/>
            <a:latin typeface="ＭＳ Ｐ明朝" panose="02020600040205080304" pitchFamily="18" charset="-128"/>
            <a:ea typeface="ＭＳ Ｐ明朝" panose="02020600040205080304" pitchFamily="18" charset="-128"/>
            <a:cs typeface="+mn-cs"/>
          </a:endParaRPr>
        </a:p>
        <a:p>
          <a:pPr algn="ctr">
            <a:lnSpc>
              <a:spcPts val="1000"/>
            </a:lnSpc>
          </a:pPr>
          <a:r>
            <a:rPr lang="en-US" altLang="ja-JP" sz="900">
              <a:solidFill>
                <a:schemeClr val="dk1"/>
              </a:solidFill>
              <a:effectLst/>
              <a:latin typeface="ＭＳ Ｐ明朝" panose="02020600040205080304" pitchFamily="18" charset="-128"/>
              <a:ea typeface="ＭＳ Ｐ明朝" panose="02020600040205080304" pitchFamily="18" charset="-128"/>
              <a:cs typeface="+mn-cs"/>
            </a:rPr>
            <a:t>※</a:t>
          </a:r>
          <a:r>
            <a:rPr lang="ja-JP" altLang="en-US" sz="900">
              <a:solidFill>
                <a:schemeClr val="dk1"/>
              </a:solidFill>
              <a:effectLst/>
              <a:latin typeface="ＭＳ Ｐ明朝" panose="02020600040205080304" pitchFamily="18" charset="-128"/>
              <a:ea typeface="ＭＳ Ｐ明朝" panose="02020600040205080304" pitchFamily="18" charset="-128"/>
              <a:cs typeface="+mn-cs"/>
            </a:rPr>
            <a:t>挿入タブの図</a:t>
          </a:r>
          <a:endParaRPr lang="en-US" altLang="ja-JP" sz="900">
            <a:solidFill>
              <a:schemeClr val="dk1"/>
            </a:solidFill>
            <a:effectLst/>
            <a:latin typeface="ＭＳ Ｐ明朝" panose="02020600040205080304" pitchFamily="18" charset="-128"/>
            <a:ea typeface="ＭＳ Ｐ明朝" panose="02020600040205080304" pitchFamily="18" charset="-128"/>
            <a:cs typeface="+mn-cs"/>
          </a:endParaRPr>
        </a:p>
        <a:p>
          <a:pPr algn="ctr">
            <a:lnSpc>
              <a:spcPts val="1000"/>
            </a:lnSpc>
          </a:pPr>
          <a:r>
            <a:rPr lang="ja-JP" altLang="en-US" sz="900">
              <a:solidFill>
                <a:schemeClr val="dk1"/>
              </a:solidFill>
              <a:effectLst/>
              <a:latin typeface="ＭＳ Ｐ明朝" panose="02020600040205080304" pitchFamily="18" charset="-128"/>
              <a:ea typeface="ＭＳ Ｐ明朝" panose="02020600040205080304" pitchFamily="18" charset="-128"/>
              <a:cs typeface="+mn-cs"/>
            </a:rPr>
            <a:t>より追加可能です。</a:t>
          </a:r>
          <a:endParaRPr lang="en-US" altLang="ja-JP" sz="900">
            <a:solidFill>
              <a:schemeClr val="dk1"/>
            </a:solidFill>
            <a:effectLst/>
            <a:latin typeface="ＭＳ Ｐ明朝" panose="02020600040205080304" pitchFamily="18" charset="-128"/>
            <a:ea typeface="ＭＳ Ｐ明朝" panose="02020600040205080304" pitchFamily="18" charset="-128"/>
            <a:cs typeface="+mn-cs"/>
          </a:endParaRPr>
        </a:p>
        <a:p>
          <a:pPr algn="ctr">
            <a:lnSpc>
              <a:spcPts val="1000"/>
            </a:lnSpc>
          </a:pPr>
          <a:endParaRPr lang="ja-JP" altLang="ja-JP" sz="900">
            <a:solidFill>
              <a:schemeClr val="dk1"/>
            </a:solidFill>
            <a:effectLst/>
            <a:latin typeface="ＭＳ Ｐ明朝" panose="02020600040205080304" pitchFamily="18" charset="-128"/>
            <a:ea typeface="ＭＳ Ｐ明朝" panose="02020600040205080304" pitchFamily="18" charset="-128"/>
            <a:cs typeface="+mn-cs"/>
          </a:endParaRPr>
        </a:p>
      </xdr:txBody>
    </xdr:sp>
    <xdr:clientData fLocksWithSheet="0"/>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教員入力T" displayName="教員入力T" ref="A4:F77" totalsRowShown="0" headerRowDxfId="11" dataDxfId="10">
  <tableColumns count="6">
    <tableColumn id="1" xr3:uid="{00000000-0010-0000-0000-000001000000}" name="質問番号" dataDxfId="9"/>
    <tableColumn id="2" xr3:uid="{00000000-0010-0000-0000-000002000000}" name="質問区分" dataDxfId="8"/>
    <tableColumn id="3" xr3:uid="{00000000-0010-0000-0000-000003000000}" name="質問内容" dataDxfId="7"/>
    <tableColumn id="5" xr3:uid="{00000000-0010-0000-0000-000005000000}" name="備　　考" dataDxfId="6"/>
    <tableColumn id="7" xr3:uid="{00000000-0010-0000-0000-000007000000}" name="入力方法" dataDxfId="5">
      <calculatedColumnFormula>H5</calculatedColumnFormula>
    </tableColumn>
    <tableColumn id="4" xr3:uid="{00000000-0010-0000-0000-000004000000}" name="回　　答" dataDxfId="4"/>
  </tableColumns>
  <tableStyleInfo name="TableStyleMedium2"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bin"/><Relationship Id="rId1" Type="http://schemas.openxmlformats.org/officeDocument/2006/relationships/hyperlink" Target="mailto:s-hisanaga@suma.ac.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J78"/>
  <sheetViews>
    <sheetView topLeftCell="A73" zoomScale="91" workbookViewId="0">
      <selection activeCell="F75" sqref="F75"/>
    </sheetView>
  </sheetViews>
  <sheetFormatPr defaultRowHeight="18.75" x14ac:dyDescent="0.4"/>
  <cols>
    <col min="1" max="1" width="10" style="5" customWidth="1"/>
    <col min="2" max="2" width="17.875" style="1" customWidth="1"/>
    <col min="3" max="3" width="52.625" style="2" customWidth="1"/>
    <col min="4" max="4" width="37.5" style="6" customWidth="1"/>
    <col min="5" max="5" width="11.5" style="4" customWidth="1"/>
    <col min="6" max="6" width="44.5" style="7" bestFit="1" customWidth="1"/>
    <col min="7" max="7" width="20.875" customWidth="1"/>
    <col min="8" max="9" width="16.625" hidden="1" customWidth="1"/>
    <col min="10" max="10" width="13" hidden="1" customWidth="1"/>
    <col min="11" max="13" width="17.25" hidden="1" customWidth="1"/>
    <col min="14" max="15" width="21.375" hidden="1" customWidth="1"/>
    <col min="16" max="16" width="17.25" hidden="1" customWidth="1"/>
    <col min="17" max="17" width="15.125" hidden="1" customWidth="1"/>
    <col min="18" max="19" width="17.25" hidden="1" customWidth="1"/>
    <col min="20" max="20" width="13" hidden="1" customWidth="1"/>
    <col min="21" max="35" width="17.25" hidden="1" customWidth="1"/>
    <col min="36" max="37" width="9.625" hidden="1" customWidth="1"/>
    <col min="38" max="38" width="11" hidden="1" customWidth="1"/>
    <col min="39" max="41" width="9.625" hidden="1" customWidth="1"/>
    <col min="42" max="61" width="9" hidden="1" customWidth="1"/>
    <col min="62" max="62" width="8.625" hidden="1" customWidth="1"/>
  </cols>
  <sheetData>
    <row r="1" spans="1:59" ht="18.75" customHeight="1" x14ac:dyDescent="0.4">
      <c r="E1" s="71"/>
      <c r="F1" s="71"/>
    </row>
    <row r="2" spans="1:59" ht="24" x14ac:dyDescent="0.5">
      <c r="D2" s="72"/>
      <c r="E2" s="71"/>
      <c r="F2" s="73" t="s">
        <v>0</v>
      </c>
    </row>
    <row r="3" spans="1:59" ht="19.5" thickBot="1" x14ac:dyDescent="0.45"/>
    <row r="4" spans="1:59" s="3" customFormat="1" ht="34.5" customHeight="1" thickTop="1" x14ac:dyDescent="0.6">
      <c r="A4" s="74" t="s">
        <v>1</v>
      </c>
      <c r="B4" s="75" t="s">
        <v>2</v>
      </c>
      <c r="C4" s="76" t="s">
        <v>3</v>
      </c>
      <c r="D4" s="76" t="s">
        <v>4</v>
      </c>
      <c r="E4" s="77" t="s">
        <v>5</v>
      </c>
      <c r="F4" s="78" t="s">
        <v>6</v>
      </c>
      <c r="H4" s="3" t="s">
        <v>7</v>
      </c>
      <c r="I4" s="3" t="s">
        <v>8</v>
      </c>
      <c r="J4" s="3" t="s">
        <v>9</v>
      </c>
      <c r="K4" s="3" t="s">
        <v>10</v>
      </c>
      <c r="L4" s="3" t="s">
        <v>11</v>
      </c>
      <c r="M4" s="3" t="s">
        <v>10</v>
      </c>
      <c r="N4" s="3" t="s">
        <v>12</v>
      </c>
      <c r="O4" s="3" t="s">
        <v>13</v>
      </c>
      <c r="P4" s="3" t="s">
        <v>14</v>
      </c>
      <c r="Q4" s="3" t="s">
        <v>15</v>
      </c>
      <c r="R4" s="3" t="s">
        <v>16</v>
      </c>
      <c r="S4" s="3" t="s">
        <v>17</v>
      </c>
      <c r="T4" s="3" t="s">
        <v>18</v>
      </c>
      <c r="U4" s="3" t="s">
        <v>19</v>
      </c>
      <c r="V4" s="3" t="s">
        <v>20</v>
      </c>
      <c r="W4" s="3" t="s">
        <v>21</v>
      </c>
      <c r="X4" s="3" t="s">
        <v>22</v>
      </c>
      <c r="Y4" s="3" t="s">
        <v>23</v>
      </c>
      <c r="Z4" s="3" t="s">
        <v>24</v>
      </c>
      <c r="AA4" s="3" t="s">
        <v>25</v>
      </c>
      <c r="AB4" s="3" t="s">
        <v>26</v>
      </c>
      <c r="AC4" s="3" t="s">
        <v>27</v>
      </c>
      <c r="AD4" s="3" t="s">
        <v>28</v>
      </c>
      <c r="AE4" s="3" t="s">
        <v>29</v>
      </c>
      <c r="AF4" s="3" t="s">
        <v>30</v>
      </c>
      <c r="AG4" s="3" t="s">
        <v>31</v>
      </c>
      <c r="AH4" s="3" t="s">
        <v>32</v>
      </c>
      <c r="AI4" s="3" t="s">
        <v>33</v>
      </c>
      <c r="AJ4" s="3" t="s">
        <v>34</v>
      </c>
      <c r="AK4" s="3" t="s">
        <v>35</v>
      </c>
      <c r="AL4" s="3" t="s">
        <v>36</v>
      </c>
      <c r="AM4" s="3" t="s">
        <v>37</v>
      </c>
      <c r="AN4" s="3" t="s">
        <v>38</v>
      </c>
      <c r="AO4" s="3" t="s">
        <v>39</v>
      </c>
      <c r="AP4" s="3" t="s">
        <v>40</v>
      </c>
      <c r="AQ4" s="3" t="s">
        <v>41</v>
      </c>
      <c r="AR4" s="3" t="s">
        <v>42</v>
      </c>
      <c r="AS4" s="3" t="s">
        <v>43</v>
      </c>
      <c r="AT4" s="3" t="s">
        <v>44</v>
      </c>
      <c r="AU4" s="3" t="s">
        <v>45</v>
      </c>
      <c r="AV4" s="3" t="s">
        <v>46</v>
      </c>
      <c r="AW4" s="3" t="s">
        <v>47</v>
      </c>
      <c r="AX4" s="3" t="s">
        <v>48</v>
      </c>
      <c r="AY4" s="3" t="s">
        <v>49</v>
      </c>
      <c r="AZ4" s="3" t="s">
        <v>50</v>
      </c>
      <c r="BA4" s="3" t="s">
        <v>51</v>
      </c>
      <c r="BB4" s="3" t="s">
        <v>52</v>
      </c>
      <c r="BC4" s="3" t="s">
        <v>53</v>
      </c>
      <c r="BD4" s="3" t="s">
        <v>54</v>
      </c>
    </row>
    <row r="5" spans="1:59" s="5" customFormat="1" ht="44.25" customHeight="1" x14ac:dyDescent="0.4">
      <c r="A5" s="74">
        <f>ROW()-4</f>
        <v>1</v>
      </c>
      <c r="B5" s="79" t="s">
        <v>55</v>
      </c>
      <c r="C5" s="80" t="s">
        <v>56</v>
      </c>
      <c r="D5" s="80" t="s">
        <v>57</v>
      </c>
      <c r="E5" s="81" t="str">
        <f t="shared" ref="E5:E17" si="0">H5</f>
        <v>入力</v>
      </c>
      <c r="F5" s="82"/>
      <c r="G5" s="83" t="str">
        <f>IF(教員入力T[[#This Row],[入力方法]]="選択","←選択ボタン","")</f>
        <v/>
      </c>
      <c r="H5" s="84" t="s">
        <v>58</v>
      </c>
      <c r="I5" s="84" t="s">
        <v>59</v>
      </c>
    </row>
    <row r="6" spans="1:59" ht="44.25" customHeight="1" x14ac:dyDescent="0.4">
      <c r="A6" s="74">
        <f t="shared" ref="A6:A72" si="1">ROW()-4</f>
        <v>2</v>
      </c>
      <c r="B6" s="85" t="s">
        <v>60</v>
      </c>
      <c r="C6" s="86" t="s">
        <v>61</v>
      </c>
      <c r="D6" s="86" t="s">
        <v>62</v>
      </c>
      <c r="E6" s="87" t="str">
        <f t="shared" si="0"/>
        <v>選択</v>
      </c>
      <c r="F6" s="88"/>
      <c r="G6" s="83" t="str">
        <f>IF(教員入力T[[#This Row],[入力方法]]="選択","←選択ボタン","")</f>
        <v>←選択ボタン</v>
      </c>
      <c r="H6" t="s">
        <v>63</v>
      </c>
      <c r="I6" s="84" t="s">
        <v>59</v>
      </c>
      <c r="J6" s="89" t="s">
        <v>64</v>
      </c>
      <c r="K6" t="s">
        <v>65</v>
      </c>
      <c r="BG6" s="5"/>
    </row>
    <row r="7" spans="1:59" ht="44.25" customHeight="1" x14ac:dyDescent="0.4">
      <c r="A7" s="74">
        <f t="shared" si="1"/>
        <v>3</v>
      </c>
      <c r="B7" s="85" t="s">
        <v>66</v>
      </c>
      <c r="C7" s="86" t="s">
        <v>67</v>
      </c>
      <c r="D7" s="86"/>
      <c r="E7" s="87" t="str">
        <f t="shared" si="0"/>
        <v>選択</v>
      </c>
      <c r="F7" s="88" t="str">
        <f>'データ入力&amp;写真挿入'!L26&amp;""</f>
        <v/>
      </c>
      <c r="G7" s="83" t="str">
        <f>IF(教員入力T[[#This Row],[入力方法]]="選択","←選択ボタン","")</f>
        <v>←選択ボタン</v>
      </c>
      <c r="H7" t="s">
        <v>68</v>
      </c>
      <c r="I7" s="84" t="s">
        <v>59</v>
      </c>
      <c r="J7" t="s">
        <v>69</v>
      </c>
      <c r="K7" t="s">
        <v>70</v>
      </c>
      <c r="L7" t="s">
        <v>71</v>
      </c>
    </row>
    <row r="8" spans="1:59" ht="44.25" customHeight="1" x14ac:dyDescent="0.4">
      <c r="A8" s="74">
        <f t="shared" si="1"/>
        <v>4</v>
      </c>
      <c r="B8" s="85" t="s">
        <v>66</v>
      </c>
      <c r="C8" s="86" t="s">
        <v>72</v>
      </c>
      <c r="D8" s="86"/>
      <c r="E8" s="87" t="str">
        <f t="shared" si="0"/>
        <v>選択</v>
      </c>
      <c r="F8" s="88" t="str">
        <f>'データ入力&amp;写真挿入'!N26&amp;""</f>
        <v/>
      </c>
      <c r="G8" s="83" t="str">
        <f>IF(教員入力T[[#This Row],[入力方法]]="選択","←選択ボタン","")</f>
        <v>←選択ボタン</v>
      </c>
      <c r="H8" t="s">
        <v>68</v>
      </c>
      <c r="I8" s="84" t="s">
        <v>59</v>
      </c>
      <c r="J8" t="s">
        <v>73</v>
      </c>
      <c r="K8" t="s">
        <v>74</v>
      </c>
      <c r="L8" t="s">
        <v>75</v>
      </c>
    </row>
    <row r="9" spans="1:59" ht="44.25" customHeight="1" x14ac:dyDescent="0.4">
      <c r="A9" s="74">
        <f t="shared" si="1"/>
        <v>5</v>
      </c>
      <c r="B9" s="85" t="s">
        <v>66</v>
      </c>
      <c r="C9" s="86" t="s">
        <v>76</v>
      </c>
      <c r="D9" s="86"/>
      <c r="E9" s="87" t="str">
        <f t="shared" si="0"/>
        <v>選択</v>
      </c>
      <c r="F9" s="88" t="str">
        <f>'データ入力&amp;写真挿入'!O26&amp;""</f>
        <v/>
      </c>
      <c r="G9" s="83" t="str">
        <f>IF(教員入力T[[#This Row],[入力方法]]="選択","←選択ボタン","")</f>
        <v>←選択ボタン</v>
      </c>
      <c r="H9" t="s">
        <v>68</v>
      </c>
      <c r="I9" s="84" t="s">
        <v>59</v>
      </c>
      <c r="J9" t="s">
        <v>77</v>
      </c>
      <c r="K9" t="s">
        <v>78</v>
      </c>
      <c r="L9" t="s">
        <v>75</v>
      </c>
    </row>
    <row r="10" spans="1:59" ht="44.25" customHeight="1" x14ac:dyDescent="0.4">
      <c r="A10" s="74">
        <f t="shared" si="1"/>
        <v>6</v>
      </c>
      <c r="B10" s="85" t="s">
        <v>66</v>
      </c>
      <c r="C10" s="86" t="s">
        <v>79</v>
      </c>
      <c r="D10" s="86" t="s">
        <v>80</v>
      </c>
      <c r="E10" s="87" t="str">
        <f t="shared" si="0"/>
        <v>入力</v>
      </c>
      <c r="F10" s="88" t="str">
        <f>'データ入力&amp;写真挿入'!C6&amp;" "&amp;'データ入力&amp;写真挿入'!F6</f>
        <v xml:space="preserve"> </v>
      </c>
      <c r="G10" s="83" t="str">
        <f>IF(教員入力T[[#This Row],[入力方法]]="選択","←選択ボタン","")</f>
        <v/>
      </c>
      <c r="H10" t="s">
        <v>81</v>
      </c>
      <c r="I10" s="84" t="s">
        <v>59</v>
      </c>
    </row>
    <row r="11" spans="1:59" ht="44.25" customHeight="1" x14ac:dyDescent="0.4">
      <c r="A11" s="74">
        <f t="shared" si="1"/>
        <v>7</v>
      </c>
      <c r="B11" s="85" t="s">
        <v>66</v>
      </c>
      <c r="C11" s="86" t="s">
        <v>82</v>
      </c>
      <c r="D11" s="86" t="s">
        <v>83</v>
      </c>
      <c r="E11" s="87" t="str">
        <f t="shared" si="0"/>
        <v>入力</v>
      </c>
      <c r="F11" s="88" t="str">
        <f>'データ入力&amp;写真挿入'!C5&amp;" "&amp;'データ入力&amp;写真挿入'!F5</f>
        <v xml:space="preserve"> </v>
      </c>
      <c r="G11" s="83" t="str">
        <f>IF(教員入力T[[#This Row],[入力方法]]="選択","←選択ボタン","")</f>
        <v/>
      </c>
      <c r="H11" t="s">
        <v>81</v>
      </c>
      <c r="I11" s="84" t="s">
        <v>59</v>
      </c>
    </row>
    <row r="12" spans="1:59" ht="44.25" customHeight="1" x14ac:dyDescent="0.4">
      <c r="A12" s="74">
        <f t="shared" si="1"/>
        <v>8</v>
      </c>
      <c r="B12" s="85" t="s">
        <v>66</v>
      </c>
      <c r="C12" s="86" t="s">
        <v>84</v>
      </c>
      <c r="D12" s="86" t="s">
        <v>85</v>
      </c>
      <c r="E12" s="87" t="str">
        <f t="shared" si="0"/>
        <v>日付入力</v>
      </c>
      <c r="F12" s="82" t="str">
        <f>IF('データ入力&amp;写真挿入'!$C$8&lt;&gt;"",'データ入力&amp;写真挿入'!C8,"")</f>
        <v/>
      </c>
      <c r="G12" s="83" t="str">
        <f>IF(教員入力T[[#This Row],[入力方法]]="選択","←選択ボタン","")</f>
        <v/>
      </c>
      <c r="H12" t="s">
        <v>86</v>
      </c>
      <c r="I12" s="84" t="s">
        <v>59</v>
      </c>
    </row>
    <row r="13" spans="1:59" ht="44.25" customHeight="1" x14ac:dyDescent="0.4">
      <c r="A13" s="74">
        <f t="shared" si="1"/>
        <v>9</v>
      </c>
      <c r="B13" s="85" t="s">
        <v>66</v>
      </c>
      <c r="C13" s="86" t="s">
        <v>87</v>
      </c>
      <c r="D13" s="86"/>
      <c r="E13" s="87" t="str">
        <f t="shared" si="0"/>
        <v>選択</v>
      </c>
      <c r="F13" s="88" t="str">
        <f>'データ入力&amp;写真挿入'!H8&amp;""</f>
        <v/>
      </c>
      <c r="G13" s="83" t="str">
        <f>IF(教員入力T[[#This Row],[入力方法]]="選択","←選択ボタン","")</f>
        <v>←選択ボタン</v>
      </c>
      <c r="H13" t="s">
        <v>68</v>
      </c>
      <c r="I13" s="84" t="s">
        <v>59</v>
      </c>
      <c r="J13" t="s">
        <v>88</v>
      </c>
      <c r="K13" t="s">
        <v>89</v>
      </c>
      <c r="L13" t="s">
        <v>90</v>
      </c>
    </row>
    <row r="14" spans="1:59" ht="44.25" customHeight="1" x14ac:dyDescent="0.4">
      <c r="A14" s="74">
        <f t="shared" si="1"/>
        <v>10</v>
      </c>
      <c r="B14" s="85" t="s">
        <v>66</v>
      </c>
      <c r="C14" s="86" t="s">
        <v>91</v>
      </c>
      <c r="D14" s="86" t="s">
        <v>92</v>
      </c>
      <c r="E14" s="87" t="str">
        <f t="shared" si="0"/>
        <v>入力</v>
      </c>
      <c r="F14" s="90" t="str">
        <f>IF('データ入力&amp;写真挿入'!D10="","",'データ入力&amp;写真挿入'!D10)</f>
        <v/>
      </c>
      <c r="G14" s="83" t="str">
        <f>IF(教員入力T[[#This Row],[入力方法]]="選択","←選択ボタン","")</f>
        <v/>
      </c>
      <c r="H14" t="s">
        <v>81</v>
      </c>
      <c r="I14" s="84" t="s">
        <v>59</v>
      </c>
    </row>
    <row r="15" spans="1:59" ht="44.25" customHeight="1" x14ac:dyDescent="0.4">
      <c r="A15" s="74">
        <f t="shared" si="1"/>
        <v>11</v>
      </c>
      <c r="B15" s="85" t="s">
        <v>66</v>
      </c>
      <c r="C15" s="86" t="s">
        <v>93</v>
      </c>
      <c r="D15" s="86" t="s">
        <v>94</v>
      </c>
      <c r="E15" s="87" t="str">
        <f t="shared" si="0"/>
        <v>入力</v>
      </c>
      <c r="F15" s="91" t="str">
        <f>'データ入力&amp;写真挿入'!C11&amp;""</f>
        <v/>
      </c>
      <c r="G15" s="83" t="str">
        <f>IF(教員入力T[[#This Row],[入力方法]]="選択","←選択ボタン","")</f>
        <v/>
      </c>
      <c r="H15" t="s">
        <v>81</v>
      </c>
      <c r="I15" s="84" t="s">
        <v>59</v>
      </c>
    </row>
    <row r="16" spans="1:59" ht="44.25" customHeight="1" x14ac:dyDescent="0.4">
      <c r="A16" s="74">
        <f t="shared" si="1"/>
        <v>12</v>
      </c>
      <c r="B16" s="85" t="s">
        <v>66</v>
      </c>
      <c r="C16" s="86" t="s">
        <v>95</v>
      </c>
      <c r="D16" s="92" t="s">
        <v>96</v>
      </c>
      <c r="E16" s="87" t="str">
        <f t="shared" si="0"/>
        <v>入力</v>
      </c>
      <c r="F16" s="93" t="str">
        <f>'データ入力&amp;写真挿入'!C13&amp;""</f>
        <v/>
      </c>
      <c r="G16" s="83" t="str">
        <f>IF(教員入力T[[#This Row],[入力方法]]="選択","←選択ボタン","")</f>
        <v/>
      </c>
      <c r="H16" t="s">
        <v>81</v>
      </c>
      <c r="I16" s="84" t="s">
        <v>59</v>
      </c>
    </row>
    <row r="17" spans="1:60" ht="44.25" customHeight="1" x14ac:dyDescent="0.4">
      <c r="A17" s="74">
        <f t="shared" si="1"/>
        <v>13</v>
      </c>
      <c r="B17" s="85" t="s">
        <v>66</v>
      </c>
      <c r="C17" s="86" t="s">
        <v>97</v>
      </c>
      <c r="D17" s="86"/>
      <c r="E17" s="87" t="str">
        <f t="shared" si="0"/>
        <v>入力</v>
      </c>
      <c r="F17" s="88" t="str">
        <f>'データ入力&amp;写真挿入'!F13&amp;""</f>
        <v/>
      </c>
      <c r="G17" s="83" t="str">
        <f>IF(教員入力T[[#This Row],[入力方法]]="選択","←選択ボタン","")</f>
        <v/>
      </c>
      <c r="H17" t="s">
        <v>81</v>
      </c>
      <c r="I17" s="84" t="s">
        <v>59</v>
      </c>
    </row>
    <row r="18" spans="1:60" ht="44.25" customHeight="1" x14ac:dyDescent="0.4">
      <c r="A18" s="74">
        <f t="shared" si="1"/>
        <v>14</v>
      </c>
      <c r="B18" s="85" t="s">
        <v>66</v>
      </c>
      <c r="C18" s="86" t="s">
        <v>98</v>
      </c>
      <c r="D18" s="86"/>
      <c r="E18" s="87" t="str">
        <f>H18</f>
        <v>選択</v>
      </c>
      <c r="F18" s="88" t="str">
        <f>'データ入力&amp;写真挿入'!R26&amp;""</f>
        <v/>
      </c>
      <c r="G18" s="83" t="str">
        <f>IF(教員入力T[[#This Row],[入力方法]]="選択","←選択ボタン","")</f>
        <v>←選択ボタン</v>
      </c>
      <c r="H18" t="s">
        <v>63</v>
      </c>
      <c r="I18" s="84" t="s">
        <v>59</v>
      </c>
      <c r="J18" t="s">
        <v>99</v>
      </c>
      <c r="K18" t="s">
        <v>100</v>
      </c>
    </row>
    <row r="19" spans="1:60" ht="44.25" customHeight="1" x14ac:dyDescent="0.4">
      <c r="A19" s="74">
        <f t="shared" si="1"/>
        <v>15</v>
      </c>
      <c r="B19" s="85" t="s">
        <v>66</v>
      </c>
      <c r="C19" s="86" t="s">
        <v>101</v>
      </c>
      <c r="D19" s="86"/>
      <c r="E19" s="87" t="str">
        <f>H19</f>
        <v>選択</v>
      </c>
      <c r="F19" s="88" t="str">
        <f>'データ入力&amp;写真挿入'!T26&amp;""</f>
        <v/>
      </c>
      <c r="G19" s="83" t="str">
        <f>IF(教員入力T[[#This Row],[入力方法]]="選択","←選択ボタン","")</f>
        <v>←選択ボタン</v>
      </c>
      <c r="H19" t="s">
        <v>63</v>
      </c>
      <c r="I19" s="84" t="s">
        <v>59</v>
      </c>
      <c r="J19" t="s">
        <v>99</v>
      </c>
      <c r="K19" t="s">
        <v>100</v>
      </c>
    </row>
    <row r="20" spans="1:60" ht="44.25" customHeight="1" x14ac:dyDescent="0.4">
      <c r="A20" s="74">
        <f t="shared" si="1"/>
        <v>16</v>
      </c>
      <c r="B20" s="85" t="s">
        <v>66</v>
      </c>
      <c r="C20" s="86" t="s">
        <v>102</v>
      </c>
      <c r="D20" s="86" t="s">
        <v>103</v>
      </c>
      <c r="E20" s="87" t="str">
        <f>H20</f>
        <v>入力</v>
      </c>
      <c r="F20" s="88" t="str">
        <f>'データ入力&amp;写真挿入'!U26&amp;""</f>
        <v/>
      </c>
      <c r="G20" s="83" t="str">
        <f>IF(教員入力T[[#This Row],[入力方法]]="選択","←選択ボタン","")</f>
        <v/>
      </c>
      <c r="H20" t="s">
        <v>58</v>
      </c>
      <c r="I20" s="84" t="s">
        <v>59</v>
      </c>
      <c r="J20" t="s">
        <v>104</v>
      </c>
      <c r="K20" t="s">
        <v>105</v>
      </c>
      <c r="L20" t="s">
        <v>106</v>
      </c>
      <c r="M20" t="s">
        <v>107</v>
      </c>
      <c r="N20" t="s">
        <v>108</v>
      </c>
      <c r="O20" t="s">
        <v>109</v>
      </c>
      <c r="P20" t="s">
        <v>110</v>
      </c>
      <c r="Q20" t="s">
        <v>111</v>
      </c>
      <c r="R20" t="s">
        <v>112</v>
      </c>
      <c r="S20" t="s">
        <v>113</v>
      </c>
      <c r="T20" t="s">
        <v>114</v>
      </c>
      <c r="U20" t="s">
        <v>115</v>
      </c>
      <c r="V20" t="s">
        <v>116</v>
      </c>
      <c r="W20" t="s">
        <v>117</v>
      </c>
      <c r="X20" t="s">
        <v>118</v>
      </c>
      <c r="Y20" t="s">
        <v>119</v>
      </c>
      <c r="Z20" t="s">
        <v>120</v>
      </c>
      <c r="AA20" t="s">
        <v>121</v>
      </c>
      <c r="AB20" t="s">
        <v>122</v>
      </c>
      <c r="AC20" t="s">
        <v>123</v>
      </c>
      <c r="AD20" t="s">
        <v>124</v>
      </c>
    </row>
    <row r="21" spans="1:60" ht="44.25" customHeight="1" x14ac:dyDescent="0.4">
      <c r="A21" s="74">
        <f t="shared" si="1"/>
        <v>17</v>
      </c>
      <c r="B21" s="85" t="s">
        <v>125</v>
      </c>
      <c r="C21" s="86" t="s">
        <v>126</v>
      </c>
      <c r="D21" s="86" t="s">
        <v>127</v>
      </c>
      <c r="E21" s="87" t="str">
        <f t="shared" ref="E21:E77" si="2">H21</f>
        <v>入力</v>
      </c>
      <c r="F21" s="88" t="str">
        <f>'データ入力&amp;写真挿入'!G18&amp;""</f>
        <v/>
      </c>
      <c r="G21" s="83" t="str">
        <f>IF(教員入力T[[#This Row],[入力方法]]="選択","←選択ボタン","")</f>
        <v/>
      </c>
      <c r="H21" t="s">
        <v>81</v>
      </c>
      <c r="I21" s="84" t="s">
        <v>59</v>
      </c>
    </row>
    <row r="22" spans="1:60" ht="44.25" customHeight="1" x14ac:dyDescent="0.4">
      <c r="A22" s="74">
        <f t="shared" si="1"/>
        <v>18</v>
      </c>
      <c r="B22" s="85" t="s">
        <v>125</v>
      </c>
      <c r="C22" s="86" t="s">
        <v>128</v>
      </c>
      <c r="D22" s="86" t="s">
        <v>129</v>
      </c>
      <c r="E22" s="87" t="str">
        <f t="shared" si="2"/>
        <v>選択</v>
      </c>
      <c r="F22" s="82" t="str">
        <f>IF(AND('データ入力&amp;写真挿入'!B18&lt;&gt;"",'データ入力&amp;写真挿入'!C18&lt;&gt;"",'データ入力&amp;写真挿入'!E18&lt;&gt;"",'データ入力&amp;写真挿入'!F18&lt;&gt;""),'データ入力&amp;写真挿入'!B18&amp;'データ入力&amp;写真挿入'!C18&amp;"~"&amp;'データ入力&amp;写真挿入'!E18&amp;'データ入力&amp;写真挿入'!F18,"")</f>
        <v/>
      </c>
      <c r="G22" s="83" t="str">
        <f>IF(教員入力T[[#This Row],[入力方法]]="選択","←選択ボタン","")</f>
        <v>←選択ボタン</v>
      </c>
      <c r="H22" t="s">
        <v>63</v>
      </c>
      <c r="I22" s="84" t="s">
        <v>59</v>
      </c>
      <c r="J22" t="s">
        <v>130</v>
      </c>
      <c r="K22" t="s">
        <v>131</v>
      </c>
      <c r="L22" t="s">
        <v>132</v>
      </c>
      <c r="M22" t="s">
        <v>133</v>
      </c>
      <c r="N22" t="s">
        <v>134</v>
      </c>
      <c r="O22" t="s">
        <v>135</v>
      </c>
      <c r="P22" t="s">
        <v>136</v>
      </c>
      <c r="Q22" t="s">
        <v>137</v>
      </c>
      <c r="R22" t="s">
        <v>138</v>
      </c>
      <c r="S22" t="s">
        <v>139</v>
      </c>
      <c r="T22" t="s">
        <v>140</v>
      </c>
      <c r="U22" t="s">
        <v>141</v>
      </c>
      <c r="V22" t="s">
        <v>142</v>
      </c>
      <c r="W22" t="s">
        <v>143</v>
      </c>
      <c r="X22" t="s">
        <v>144</v>
      </c>
      <c r="Y22" t="s">
        <v>145</v>
      </c>
      <c r="Z22" t="s">
        <v>146</v>
      </c>
      <c r="AA22" t="s">
        <v>147</v>
      </c>
      <c r="AB22" t="s">
        <v>148</v>
      </c>
      <c r="AC22" t="s">
        <v>149</v>
      </c>
      <c r="AD22" t="s">
        <v>150</v>
      </c>
      <c r="AE22" t="s">
        <v>151</v>
      </c>
      <c r="AF22" t="s">
        <v>152</v>
      </c>
      <c r="AG22" t="s">
        <v>153</v>
      </c>
      <c r="AH22" t="s">
        <v>154</v>
      </c>
      <c r="AI22" t="s">
        <v>155</v>
      </c>
      <c r="AJ22" t="s">
        <v>156</v>
      </c>
      <c r="AK22" t="s">
        <v>157</v>
      </c>
      <c r="AL22" t="s">
        <v>158</v>
      </c>
      <c r="AM22" t="s">
        <v>159</v>
      </c>
      <c r="AN22" t="s">
        <v>160</v>
      </c>
      <c r="AO22" t="s">
        <v>161</v>
      </c>
      <c r="AP22" t="s">
        <v>162</v>
      </c>
      <c r="AQ22" t="s">
        <v>163</v>
      </c>
      <c r="AR22" t="s">
        <v>164</v>
      </c>
      <c r="AS22" t="s">
        <v>165</v>
      </c>
      <c r="AT22" t="s">
        <v>166</v>
      </c>
      <c r="AU22" t="s">
        <v>167</v>
      </c>
      <c r="AV22" t="s">
        <v>168</v>
      </c>
      <c r="AW22" t="s">
        <v>169</v>
      </c>
      <c r="AX22" t="s">
        <v>170</v>
      </c>
      <c r="AY22" t="s">
        <v>171</v>
      </c>
      <c r="AZ22" t="s">
        <v>172</v>
      </c>
      <c r="BA22" t="s">
        <v>173</v>
      </c>
      <c r="BB22" t="s">
        <v>174</v>
      </c>
      <c r="BC22" t="s">
        <v>175</v>
      </c>
      <c r="BD22" t="s">
        <v>176</v>
      </c>
      <c r="BE22" t="s">
        <v>177</v>
      </c>
      <c r="BF22" t="s">
        <v>178</v>
      </c>
      <c r="BG22" t="s">
        <v>179</v>
      </c>
      <c r="BH22" t="s">
        <v>180</v>
      </c>
    </row>
    <row r="23" spans="1:60" ht="44.25" customHeight="1" x14ac:dyDescent="0.4">
      <c r="A23" s="74">
        <f t="shared" si="1"/>
        <v>19</v>
      </c>
      <c r="B23" s="85" t="s">
        <v>181</v>
      </c>
      <c r="C23" s="86" t="s">
        <v>182</v>
      </c>
      <c r="D23" s="86" t="s">
        <v>183</v>
      </c>
      <c r="E23" s="87" t="str">
        <f t="shared" si="2"/>
        <v>入力</v>
      </c>
      <c r="F23" s="88" t="str">
        <f>'データ入力&amp;写真挿入'!G20&amp;""</f>
        <v/>
      </c>
      <c r="G23" s="83" t="str">
        <f>IF(教員入力T[[#This Row],[入力方法]]="選択","←選択ボタン","")</f>
        <v/>
      </c>
      <c r="H23" t="s">
        <v>81</v>
      </c>
      <c r="I23" s="84" t="s">
        <v>59</v>
      </c>
      <c r="J23" t="s">
        <v>184</v>
      </c>
      <c r="K23" t="s">
        <v>185</v>
      </c>
      <c r="L23" t="s">
        <v>186</v>
      </c>
      <c r="M23" t="s">
        <v>187</v>
      </c>
      <c r="N23" t="s">
        <v>188</v>
      </c>
      <c r="O23" t="s">
        <v>189</v>
      </c>
      <c r="P23" t="s">
        <v>190</v>
      </c>
      <c r="Q23" t="s">
        <v>191</v>
      </c>
      <c r="R23" t="s">
        <v>192</v>
      </c>
      <c r="S23" t="s">
        <v>193</v>
      </c>
      <c r="T23" t="s">
        <v>194</v>
      </c>
      <c r="U23" t="s">
        <v>195</v>
      </c>
    </row>
    <row r="24" spans="1:60" ht="44.25" customHeight="1" x14ac:dyDescent="0.4">
      <c r="A24" s="74">
        <f t="shared" si="1"/>
        <v>20</v>
      </c>
      <c r="B24" s="85" t="s">
        <v>196</v>
      </c>
      <c r="C24" s="86" t="s">
        <v>197</v>
      </c>
      <c r="D24" s="86" t="s">
        <v>198</v>
      </c>
      <c r="E24" s="87" t="str">
        <f t="shared" si="2"/>
        <v>入力</v>
      </c>
      <c r="F24" s="88" t="str">
        <f>IF(AND('データ入力&amp;写真挿入'!B20&lt;&gt;"",'データ入力&amp;写真挿入'!C20&lt;&gt;"",'データ入力&amp;写真挿入'!E20&lt;&gt;"",'データ入力&amp;写真挿入'!F20&lt;&gt;""),'データ入力&amp;写真挿入'!B20&amp;'データ入力&amp;写真挿入'!C20&amp;"~"&amp;'データ入力&amp;写真挿入'!E20&amp;'データ入力&amp;写真挿入'!F20,"")</f>
        <v/>
      </c>
      <c r="G24" s="83" t="str">
        <f>IF(教員入力T[[#This Row],[入力方法]]="選択","←選択ボタン","")</f>
        <v/>
      </c>
      <c r="H24" t="s">
        <v>81</v>
      </c>
      <c r="I24" s="84" t="s">
        <v>59</v>
      </c>
    </row>
    <row r="25" spans="1:60" ht="44.25" customHeight="1" x14ac:dyDescent="0.4">
      <c r="A25" s="74">
        <f t="shared" si="1"/>
        <v>21</v>
      </c>
      <c r="B25" s="85" t="s">
        <v>199</v>
      </c>
      <c r="C25" s="80" t="s">
        <v>200</v>
      </c>
      <c r="D25" s="86" t="s">
        <v>201</v>
      </c>
      <c r="E25" s="87" t="str">
        <f t="shared" si="2"/>
        <v>入力</v>
      </c>
      <c r="F25" s="88" t="str">
        <f>'データ入力&amp;写真挿入'!G22&amp;""</f>
        <v/>
      </c>
      <c r="G25" s="83" t="str">
        <f>IF(教員入力T[[#This Row],[入力方法]]="選択","←選択ボタン","")</f>
        <v/>
      </c>
      <c r="H25" t="s">
        <v>81</v>
      </c>
    </row>
    <row r="26" spans="1:60" ht="44.25" customHeight="1" x14ac:dyDescent="0.4">
      <c r="A26" s="74">
        <f t="shared" si="1"/>
        <v>22</v>
      </c>
      <c r="B26" s="85" t="s">
        <v>199</v>
      </c>
      <c r="C26" s="80" t="s">
        <v>202</v>
      </c>
      <c r="D26" s="86" t="s">
        <v>198</v>
      </c>
      <c r="E26" s="87" t="str">
        <f t="shared" si="2"/>
        <v>入力</v>
      </c>
      <c r="F26" s="88" t="str">
        <f>IF(AND('データ入力&amp;写真挿入'!B22&lt;&gt;"",'データ入力&amp;写真挿入'!C22&lt;&gt;"",'データ入力&amp;写真挿入'!E22&lt;&gt;"",'データ入力&amp;写真挿入'!F22&lt;&gt;""),'データ入力&amp;写真挿入'!B22&amp;'データ入力&amp;写真挿入'!C22&amp;"~"&amp;'データ入力&amp;写真挿入'!E22&amp;'データ入力&amp;写真挿入'!F22,"")</f>
        <v/>
      </c>
      <c r="G26" s="83" t="str">
        <f>IF(教員入力T[[#This Row],[入力方法]]="選択","←選択ボタン","")</f>
        <v/>
      </c>
      <c r="H26" t="s">
        <v>81</v>
      </c>
    </row>
    <row r="27" spans="1:60" ht="44.25" customHeight="1" x14ac:dyDescent="0.4">
      <c r="A27" s="74">
        <f t="shared" si="1"/>
        <v>23</v>
      </c>
      <c r="B27" s="85" t="s">
        <v>203</v>
      </c>
      <c r="C27" s="86" t="s">
        <v>204</v>
      </c>
      <c r="D27" s="86" t="s">
        <v>205</v>
      </c>
      <c r="E27" s="87" t="str">
        <f t="shared" si="2"/>
        <v>入力</v>
      </c>
      <c r="F27" s="88" t="str">
        <f>'データ入力&amp;写真挿入'!G24&amp;""</f>
        <v/>
      </c>
      <c r="G27" s="83" t="str">
        <f>IF(教員入力T[[#This Row],[入力方法]]="選択","←選択ボタン","")</f>
        <v/>
      </c>
      <c r="H27" t="s">
        <v>81</v>
      </c>
    </row>
    <row r="28" spans="1:60" ht="44.25" customHeight="1" x14ac:dyDescent="0.4">
      <c r="A28" s="74">
        <f t="shared" si="1"/>
        <v>24</v>
      </c>
      <c r="B28" s="85" t="s">
        <v>203</v>
      </c>
      <c r="C28" s="86" t="s">
        <v>206</v>
      </c>
      <c r="D28" s="86" t="s">
        <v>207</v>
      </c>
      <c r="E28" s="87" t="str">
        <f t="shared" si="2"/>
        <v>入力</v>
      </c>
      <c r="F28" s="88" t="str">
        <f>IF(AND('データ入力&amp;写真挿入'!B24&lt;&gt;"",'データ入力&amp;写真挿入'!C24&lt;&gt;"",'データ入力&amp;写真挿入'!E24&lt;&gt;"",'データ入力&amp;写真挿入'!F24&lt;&gt;""),'データ入力&amp;写真挿入'!B24&amp;'データ入力&amp;写真挿入'!C24&amp;"~"&amp;'データ入力&amp;写真挿入'!E24&amp;'データ入力&amp;写真挿入'!F24,"")</f>
        <v/>
      </c>
      <c r="G28" s="83" t="str">
        <f>IF(教員入力T[[#This Row],[入力方法]]="選択","←選択ボタン","")</f>
        <v/>
      </c>
      <c r="H28" t="s">
        <v>81</v>
      </c>
    </row>
    <row r="29" spans="1:60" ht="44.25" customHeight="1" x14ac:dyDescent="0.4">
      <c r="A29" s="74">
        <f t="shared" si="1"/>
        <v>25</v>
      </c>
      <c r="B29" s="85" t="s">
        <v>208</v>
      </c>
      <c r="C29" s="86" t="s">
        <v>204</v>
      </c>
      <c r="D29" s="86" t="s">
        <v>209</v>
      </c>
      <c r="E29" s="87" t="str">
        <f t="shared" si="2"/>
        <v>入力</v>
      </c>
      <c r="F29" s="88" t="str">
        <f>'データ入力&amp;写真挿入'!G26&amp;""</f>
        <v/>
      </c>
      <c r="G29" s="83" t="str">
        <f>IF(教員入力T[[#This Row],[入力方法]]="選択","←選択ボタン","")</f>
        <v/>
      </c>
      <c r="H29" t="s">
        <v>81</v>
      </c>
    </row>
    <row r="30" spans="1:60" ht="44.25" customHeight="1" x14ac:dyDescent="0.4">
      <c r="A30" s="74">
        <f t="shared" si="1"/>
        <v>26</v>
      </c>
      <c r="B30" s="85" t="s">
        <v>208</v>
      </c>
      <c r="C30" s="86" t="s">
        <v>206</v>
      </c>
      <c r="D30" s="86" t="s">
        <v>207</v>
      </c>
      <c r="E30" s="87" t="str">
        <f t="shared" si="2"/>
        <v>入力</v>
      </c>
      <c r="F30" s="88" t="str">
        <f>IF(AND('データ入力&amp;写真挿入'!B26&lt;&gt;"",'データ入力&amp;写真挿入'!C26&lt;&gt;"",'データ入力&amp;写真挿入'!E26&lt;&gt;"",'データ入力&amp;写真挿入'!F26&lt;&gt;""),'データ入力&amp;写真挿入'!B26&amp;'データ入力&amp;写真挿入'!C26&amp;"~"&amp;'データ入力&amp;写真挿入'!E26&amp;'データ入力&amp;写真挿入'!F26,"")</f>
        <v/>
      </c>
      <c r="G30" s="83" t="str">
        <f>IF(教員入力T[[#This Row],[入力方法]]="選択","←選択ボタン","")</f>
        <v/>
      </c>
      <c r="H30" t="s">
        <v>81</v>
      </c>
    </row>
    <row r="31" spans="1:60" ht="44.25" customHeight="1" x14ac:dyDescent="0.4">
      <c r="A31" s="74">
        <f t="shared" si="1"/>
        <v>27</v>
      </c>
      <c r="B31" s="85" t="s">
        <v>210</v>
      </c>
      <c r="C31" s="86" t="s">
        <v>211</v>
      </c>
      <c r="D31" s="86" t="s">
        <v>212</v>
      </c>
      <c r="E31" s="87" t="str">
        <f t="shared" si="2"/>
        <v>入力</v>
      </c>
      <c r="F31" s="88" t="str">
        <f>'データ入力&amp;写真挿入'!G30&amp;""</f>
        <v/>
      </c>
      <c r="G31" s="83" t="str">
        <f>IF(教員入力T[[#This Row],[入力方法]]="選択","←選択ボタン","")</f>
        <v/>
      </c>
      <c r="H31" t="s">
        <v>81</v>
      </c>
    </row>
    <row r="32" spans="1:60" ht="44.25" customHeight="1" x14ac:dyDescent="0.4">
      <c r="A32" s="74">
        <f t="shared" si="1"/>
        <v>28</v>
      </c>
      <c r="B32" s="85" t="s">
        <v>213</v>
      </c>
      <c r="C32" s="86" t="s">
        <v>214</v>
      </c>
      <c r="D32" s="86" t="s">
        <v>207</v>
      </c>
      <c r="E32" s="87" t="str">
        <f t="shared" si="2"/>
        <v>入力</v>
      </c>
      <c r="F32" s="88" t="str">
        <f>IF(AND('データ入力&amp;写真挿入'!B30&lt;&gt;"",'データ入力&amp;写真挿入'!C30&lt;&gt;"",'データ入力&amp;写真挿入'!E30&lt;&gt;"",'データ入力&amp;写真挿入'!F30&lt;&gt;""),'データ入力&amp;写真挿入'!B30&amp;'データ入力&amp;写真挿入'!C30&amp;"~"&amp;'データ入力&amp;写真挿入'!E30&amp;'データ入力&amp;写真挿入'!F30,"")</f>
        <v/>
      </c>
      <c r="G32" s="83" t="str">
        <f>IF(教員入力T[[#This Row],[入力方法]]="選択","←選択ボタン","")</f>
        <v/>
      </c>
      <c r="H32" t="s">
        <v>81</v>
      </c>
    </row>
    <row r="33" spans="1:9" ht="44.25" customHeight="1" x14ac:dyDescent="0.4">
      <c r="A33" s="74">
        <f t="shared" si="1"/>
        <v>29</v>
      </c>
      <c r="B33" s="85" t="s">
        <v>213</v>
      </c>
      <c r="C33" s="86" t="s">
        <v>215</v>
      </c>
      <c r="D33" s="86" t="s">
        <v>212</v>
      </c>
      <c r="E33" s="87" t="str">
        <f t="shared" si="2"/>
        <v>入力</v>
      </c>
      <c r="F33" s="88" t="str">
        <f>'データ入力&amp;写真挿入'!G32&amp;""</f>
        <v/>
      </c>
      <c r="G33" s="83" t="str">
        <f>IF(教員入力T[[#This Row],[入力方法]]="選択","←選択ボタン","")</f>
        <v/>
      </c>
      <c r="H33" t="s">
        <v>81</v>
      </c>
    </row>
    <row r="34" spans="1:9" ht="44.25" customHeight="1" x14ac:dyDescent="0.4">
      <c r="A34" s="74">
        <f t="shared" si="1"/>
        <v>30</v>
      </c>
      <c r="B34" s="85" t="s">
        <v>213</v>
      </c>
      <c r="C34" s="86" t="s">
        <v>216</v>
      </c>
      <c r="D34" s="86" t="s">
        <v>207</v>
      </c>
      <c r="E34" s="87" t="str">
        <f t="shared" si="2"/>
        <v>入力</v>
      </c>
      <c r="F34" s="88" t="str">
        <f>IF(AND('データ入力&amp;写真挿入'!B32&lt;&gt;"",'データ入力&amp;写真挿入'!C32&lt;&gt;"",'データ入力&amp;写真挿入'!E32&lt;&gt;"",'データ入力&amp;写真挿入'!F32&lt;&gt;""),'データ入力&amp;写真挿入'!B32&amp;'データ入力&amp;写真挿入'!C32&amp;"~"&amp;'データ入力&amp;写真挿入'!E32&amp;'データ入力&amp;写真挿入'!F32,"")</f>
        <v/>
      </c>
      <c r="G34" s="83" t="str">
        <f>IF(教員入力T[[#This Row],[入力方法]]="選択","←選択ボタン","")</f>
        <v/>
      </c>
      <c r="H34" t="s">
        <v>81</v>
      </c>
    </row>
    <row r="35" spans="1:9" ht="44.25" customHeight="1" x14ac:dyDescent="0.4">
      <c r="A35" s="74">
        <f t="shared" si="1"/>
        <v>31</v>
      </c>
      <c r="B35" s="85" t="s">
        <v>217</v>
      </c>
      <c r="C35" s="86" t="s">
        <v>218</v>
      </c>
      <c r="D35" s="86" t="s">
        <v>212</v>
      </c>
      <c r="E35" s="87" t="str">
        <f t="shared" si="2"/>
        <v>入力</v>
      </c>
      <c r="F35" s="88" t="str">
        <f>'データ入力&amp;写真挿入'!G34&amp;""</f>
        <v/>
      </c>
      <c r="G35" s="83" t="str">
        <f>IF(教員入力T[[#This Row],[入力方法]]="選択","←選択ボタン","")</f>
        <v/>
      </c>
      <c r="H35" t="s">
        <v>81</v>
      </c>
    </row>
    <row r="36" spans="1:9" ht="44.25" customHeight="1" x14ac:dyDescent="0.4">
      <c r="A36" s="74">
        <f t="shared" si="1"/>
        <v>32</v>
      </c>
      <c r="B36" s="85" t="s">
        <v>217</v>
      </c>
      <c r="C36" s="86" t="s">
        <v>219</v>
      </c>
      <c r="D36" s="86" t="s">
        <v>207</v>
      </c>
      <c r="E36" s="87" t="str">
        <f t="shared" si="2"/>
        <v>入力</v>
      </c>
      <c r="F36" s="88" t="str">
        <f>IF(AND('データ入力&amp;写真挿入'!B34&lt;&gt;"",'データ入力&amp;写真挿入'!C34&lt;&gt;"",'データ入力&amp;写真挿入'!E34&lt;&gt;"",'データ入力&amp;写真挿入'!F34&lt;&gt;""),'データ入力&amp;写真挿入'!B34&amp;'データ入力&amp;写真挿入'!C34&amp;"~"&amp;'データ入力&amp;写真挿入'!E34&amp;'データ入力&amp;写真挿入'!F34,"")</f>
        <v/>
      </c>
      <c r="G36" s="83" t="str">
        <f>IF(教員入力T[[#This Row],[入力方法]]="選択","←選択ボタン","")</f>
        <v/>
      </c>
      <c r="H36" t="s">
        <v>81</v>
      </c>
    </row>
    <row r="37" spans="1:9" ht="44.25" customHeight="1" x14ac:dyDescent="0.4">
      <c r="A37" s="74">
        <f t="shared" si="1"/>
        <v>33</v>
      </c>
      <c r="B37" s="85" t="s">
        <v>220</v>
      </c>
      <c r="C37" s="86" t="s">
        <v>221</v>
      </c>
      <c r="D37" s="86" t="s">
        <v>212</v>
      </c>
      <c r="E37" s="87" t="str">
        <f t="shared" si="2"/>
        <v>入力</v>
      </c>
      <c r="F37" s="88" t="str">
        <f>'データ入力&amp;写真挿入'!G36&amp;""</f>
        <v/>
      </c>
      <c r="G37" s="83" t="str">
        <f>IF(教員入力T[[#This Row],[入力方法]]="選択","←選択ボタン","")</f>
        <v/>
      </c>
      <c r="H37" t="s">
        <v>81</v>
      </c>
      <c r="I37" s="94" t="str">
        <f>'データ入力&amp;写真挿入'!J36&amp;""</f>
        <v/>
      </c>
    </row>
    <row r="38" spans="1:9" ht="44.25" customHeight="1" x14ac:dyDescent="0.4">
      <c r="A38" s="74">
        <f t="shared" si="1"/>
        <v>34</v>
      </c>
      <c r="B38" s="85" t="s">
        <v>220</v>
      </c>
      <c r="C38" s="86" t="s">
        <v>222</v>
      </c>
      <c r="D38" s="86" t="s">
        <v>207</v>
      </c>
      <c r="E38" s="87" t="str">
        <f t="shared" si="2"/>
        <v>入力</v>
      </c>
      <c r="F38" s="88" t="str">
        <f>IF(AND('データ入力&amp;写真挿入'!B36&lt;&gt;"",'データ入力&amp;写真挿入'!C36&lt;&gt;"",'データ入力&amp;写真挿入'!E36&lt;&gt;"",'データ入力&amp;写真挿入'!F36&lt;&gt;""),'データ入力&amp;写真挿入'!B36&amp;'データ入力&amp;写真挿入'!C36&amp;"~"&amp;'データ入力&amp;写真挿入'!E36&amp;'データ入力&amp;写真挿入'!F36,"")</f>
        <v/>
      </c>
      <c r="G38" s="83" t="str">
        <f>IF(教員入力T[[#This Row],[入力方法]]="選択","←選択ボタン","")</f>
        <v/>
      </c>
      <c r="H38" t="s">
        <v>81</v>
      </c>
      <c r="I38" s="94" t="str">
        <f>'データ入力&amp;写真挿入'!J37&amp;""</f>
        <v/>
      </c>
    </row>
    <row r="39" spans="1:9" ht="44.25" customHeight="1" x14ac:dyDescent="0.4">
      <c r="A39" s="74">
        <f t="shared" si="1"/>
        <v>35</v>
      </c>
      <c r="B39" s="85" t="s">
        <v>223</v>
      </c>
      <c r="C39" s="86" t="s">
        <v>224</v>
      </c>
      <c r="D39" s="86" t="s">
        <v>212</v>
      </c>
      <c r="E39" s="87" t="str">
        <f t="shared" si="2"/>
        <v>入力</v>
      </c>
      <c r="F39" s="46" t="str">
        <f>'データ入力&amp;写真挿入'!G38&amp;""</f>
        <v/>
      </c>
      <c r="G39" s="83" t="str">
        <f>IF(教員入力T[[#This Row],[入力方法]]="選択","←選択ボタン","")</f>
        <v/>
      </c>
      <c r="H39" t="s">
        <v>81</v>
      </c>
    </row>
    <row r="40" spans="1:9" ht="44.25" customHeight="1" x14ac:dyDescent="0.4">
      <c r="A40" s="74">
        <f t="shared" si="1"/>
        <v>36</v>
      </c>
      <c r="B40" s="85" t="s">
        <v>223</v>
      </c>
      <c r="C40" s="86" t="s">
        <v>225</v>
      </c>
      <c r="D40" s="86" t="s">
        <v>207</v>
      </c>
      <c r="E40" s="87" t="str">
        <f t="shared" si="2"/>
        <v>入力</v>
      </c>
      <c r="F40" s="88" t="str">
        <f>IF(AND('データ入力&amp;写真挿入'!B38&lt;&gt;"",'データ入力&amp;写真挿入'!C38&lt;&gt;"",'データ入力&amp;写真挿入'!E38&lt;&gt;"",'データ入力&amp;写真挿入'!F38&lt;&gt;""),'データ入力&amp;写真挿入'!B38&amp;'データ入力&amp;写真挿入'!C38&amp;"~"&amp;'データ入力&amp;写真挿入'!E38&amp;'データ入力&amp;写真挿入'!F38,"")</f>
        <v/>
      </c>
      <c r="G40" s="83" t="str">
        <f>IF(教員入力T[[#This Row],[入力方法]]="選択","←選択ボタン","")</f>
        <v/>
      </c>
      <c r="H40" t="s">
        <v>81</v>
      </c>
      <c r="I40" s="94"/>
    </row>
    <row r="41" spans="1:9" ht="44.25" customHeight="1" x14ac:dyDescent="0.4">
      <c r="A41" s="74">
        <f t="shared" si="1"/>
        <v>37</v>
      </c>
      <c r="B41" s="85" t="s">
        <v>226</v>
      </c>
      <c r="C41" s="86" t="s">
        <v>227</v>
      </c>
      <c r="D41" s="86" t="s">
        <v>212</v>
      </c>
      <c r="E41" s="87" t="str">
        <f t="shared" si="2"/>
        <v>入力</v>
      </c>
      <c r="F41" s="46" t="str">
        <f>'データ入力&amp;写真挿入'!G40&amp;""</f>
        <v/>
      </c>
      <c r="G41" s="83" t="str">
        <f>IF(教員入力T[[#This Row],[入力方法]]="選択","←選択ボタン","")</f>
        <v/>
      </c>
      <c r="H41" t="s">
        <v>81</v>
      </c>
    </row>
    <row r="42" spans="1:9" ht="44.25" customHeight="1" x14ac:dyDescent="0.4">
      <c r="A42" s="74">
        <f t="shared" si="1"/>
        <v>38</v>
      </c>
      <c r="B42" s="85" t="s">
        <v>226</v>
      </c>
      <c r="C42" s="86" t="s">
        <v>228</v>
      </c>
      <c r="D42" s="86" t="s">
        <v>207</v>
      </c>
      <c r="E42" s="87" t="str">
        <f t="shared" si="2"/>
        <v>入力</v>
      </c>
      <c r="F42" s="88" t="str">
        <f>IF(AND('データ入力&amp;写真挿入'!B40&lt;&gt;"",'データ入力&amp;写真挿入'!C40&lt;&gt;"",'データ入力&amp;写真挿入'!E40&lt;&gt;"",'データ入力&amp;写真挿入'!F40&lt;&gt;""),'データ入力&amp;写真挿入'!B40&amp;'データ入力&amp;写真挿入'!C40&amp;"~"&amp;'データ入力&amp;写真挿入'!E40&amp;'データ入力&amp;写真挿入'!F40,"")</f>
        <v/>
      </c>
      <c r="G42" s="83" t="str">
        <f>IF(教員入力T[[#This Row],[入力方法]]="選択","←選択ボタン","")</f>
        <v/>
      </c>
      <c r="H42" t="s">
        <v>81</v>
      </c>
      <c r="I42" s="94"/>
    </row>
    <row r="43" spans="1:9" ht="44.25" customHeight="1" x14ac:dyDescent="0.4">
      <c r="A43" s="74">
        <f t="shared" si="1"/>
        <v>39</v>
      </c>
      <c r="B43" s="85" t="s">
        <v>229</v>
      </c>
      <c r="C43" s="86" t="s">
        <v>230</v>
      </c>
      <c r="D43" s="86" t="s">
        <v>212</v>
      </c>
      <c r="E43" s="87" t="str">
        <f t="shared" si="2"/>
        <v>入力</v>
      </c>
      <c r="F43" s="46" t="str">
        <f>'データ入力&amp;写真挿入'!G42&amp;""</f>
        <v/>
      </c>
      <c r="G43" s="83" t="str">
        <f>IF(教員入力T[[#This Row],[入力方法]]="選択","←選択ボタン","")</f>
        <v/>
      </c>
      <c r="H43" t="s">
        <v>81</v>
      </c>
      <c r="I43" s="94"/>
    </row>
    <row r="44" spans="1:9" ht="44.25" customHeight="1" x14ac:dyDescent="0.4">
      <c r="A44" s="74">
        <f t="shared" si="1"/>
        <v>40</v>
      </c>
      <c r="B44" s="85" t="s">
        <v>229</v>
      </c>
      <c r="C44" s="86" t="s">
        <v>231</v>
      </c>
      <c r="D44" s="86" t="s">
        <v>207</v>
      </c>
      <c r="E44" s="87" t="str">
        <f t="shared" si="2"/>
        <v>入力</v>
      </c>
      <c r="F44" s="88" t="str">
        <f>IF(AND('データ入力&amp;写真挿入'!B42&lt;&gt;"",'データ入力&amp;写真挿入'!C42&lt;&gt;"",'データ入力&amp;写真挿入'!E42&lt;&gt;"",'データ入力&amp;写真挿入'!F42&lt;&gt;""),'データ入力&amp;写真挿入'!B42&amp;'データ入力&amp;写真挿入'!C42&amp;"~"&amp;'データ入力&amp;写真挿入'!E42&amp;'データ入力&amp;写真挿入'!F42,"")</f>
        <v/>
      </c>
      <c r="G44" s="83" t="str">
        <f>IF(教員入力T[[#This Row],[入力方法]]="選択","←選択ボタン","")</f>
        <v/>
      </c>
      <c r="H44" t="s">
        <v>81</v>
      </c>
      <c r="I44" s="94"/>
    </row>
    <row r="45" spans="1:9" ht="44.25" customHeight="1" x14ac:dyDescent="0.4">
      <c r="A45" s="74">
        <f t="shared" si="1"/>
        <v>41</v>
      </c>
      <c r="B45" s="85" t="s">
        <v>232</v>
      </c>
      <c r="C45" s="86" t="s">
        <v>233</v>
      </c>
      <c r="D45" s="86" t="s">
        <v>212</v>
      </c>
      <c r="E45" s="87" t="str">
        <f t="shared" si="2"/>
        <v>入力</v>
      </c>
      <c r="F45" s="46" t="str">
        <f>'データ入力&amp;写真挿入'!G44&amp;""</f>
        <v/>
      </c>
      <c r="G45" s="83" t="str">
        <f>IF(教員入力T[[#This Row],[入力方法]]="選択","←選択ボタン","")</f>
        <v/>
      </c>
      <c r="H45" t="s">
        <v>81</v>
      </c>
      <c r="I45" s="94"/>
    </row>
    <row r="46" spans="1:9" ht="44.25" customHeight="1" x14ac:dyDescent="0.4">
      <c r="A46" s="74">
        <f t="shared" si="1"/>
        <v>42</v>
      </c>
      <c r="B46" s="85" t="s">
        <v>232</v>
      </c>
      <c r="C46" s="86" t="s">
        <v>234</v>
      </c>
      <c r="D46" s="86" t="s">
        <v>207</v>
      </c>
      <c r="E46" s="87" t="str">
        <f t="shared" si="2"/>
        <v>入力</v>
      </c>
      <c r="F46" s="88" t="str">
        <f>IF(AND('データ入力&amp;写真挿入'!B44&lt;&gt;"",'データ入力&amp;写真挿入'!C44&lt;&gt;"",'データ入力&amp;写真挿入'!E44&lt;&gt;"",'データ入力&amp;写真挿入'!F44&lt;&gt;""),'データ入力&amp;写真挿入'!B44&amp;'データ入力&amp;写真挿入'!C44&amp;"~"&amp;'データ入力&amp;写真挿入'!E44&amp;'データ入力&amp;写真挿入'!F44,"")</f>
        <v/>
      </c>
      <c r="G46" s="83" t="str">
        <f>IF(教員入力T[[#This Row],[入力方法]]="選択","←選択ボタン","")</f>
        <v/>
      </c>
      <c r="H46" t="s">
        <v>81</v>
      </c>
      <c r="I46" s="94"/>
    </row>
    <row r="47" spans="1:9" ht="44.25" customHeight="1" x14ac:dyDescent="0.4">
      <c r="A47" s="74">
        <f t="shared" si="1"/>
        <v>43</v>
      </c>
      <c r="B47" s="85" t="s">
        <v>235</v>
      </c>
      <c r="C47" s="86" t="s">
        <v>236</v>
      </c>
      <c r="D47" s="86" t="s">
        <v>212</v>
      </c>
      <c r="E47" s="87" t="str">
        <f t="shared" si="2"/>
        <v>入力</v>
      </c>
      <c r="F47" s="46" t="str">
        <f>'データ入力&amp;写真挿入'!G46&amp;""</f>
        <v/>
      </c>
      <c r="G47" s="83" t="str">
        <f>IF(教員入力T[[#This Row],[入力方法]]="選択","←選択ボタン","")</f>
        <v/>
      </c>
      <c r="H47" t="s">
        <v>81</v>
      </c>
      <c r="I47" s="94"/>
    </row>
    <row r="48" spans="1:9" ht="44.25" customHeight="1" x14ac:dyDescent="0.4">
      <c r="A48" s="74">
        <f t="shared" si="1"/>
        <v>44</v>
      </c>
      <c r="B48" s="85" t="s">
        <v>235</v>
      </c>
      <c r="C48" s="86" t="s">
        <v>237</v>
      </c>
      <c r="D48" s="86" t="s">
        <v>207</v>
      </c>
      <c r="E48" s="87" t="str">
        <f t="shared" si="2"/>
        <v>入力</v>
      </c>
      <c r="F48" s="88" t="str">
        <f>IF(AND('データ入力&amp;写真挿入'!B46&lt;&gt;"",'データ入力&amp;写真挿入'!C46&lt;&gt;"",'データ入力&amp;写真挿入'!E46&lt;&gt;"",'データ入力&amp;写真挿入'!F46&lt;&gt;""),'データ入力&amp;写真挿入'!B46&amp;'データ入力&amp;写真挿入'!C46&amp;"~"&amp;'データ入力&amp;写真挿入'!E46&amp;'データ入力&amp;写真挿入'!F46,"")</f>
        <v/>
      </c>
      <c r="G48" s="83" t="str">
        <f>IF(教員入力T[[#This Row],[入力方法]]="選択","←選択ボタン","")</f>
        <v/>
      </c>
      <c r="H48" t="s">
        <v>81</v>
      </c>
      <c r="I48" s="94"/>
    </row>
    <row r="49" spans="1:62" ht="44.25" customHeight="1" x14ac:dyDescent="0.4">
      <c r="A49" s="74">
        <f t="shared" si="1"/>
        <v>45</v>
      </c>
      <c r="B49" s="85" t="s">
        <v>238</v>
      </c>
      <c r="C49" s="86" t="s">
        <v>239</v>
      </c>
      <c r="D49" s="86" t="s">
        <v>212</v>
      </c>
      <c r="E49" s="87" t="str">
        <f t="shared" si="2"/>
        <v>入力</v>
      </c>
      <c r="F49" s="46" t="str">
        <f>'データ入力&amp;写真挿入'!G48&amp;""</f>
        <v/>
      </c>
      <c r="G49" s="83" t="str">
        <f>IF(教員入力T[[#This Row],[入力方法]]="選択","←選択ボタン","")</f>
        <v/>
      </c>
      <c r="H49" t="s">
        <v>81</v>
      </c>
      <c r="BJ49" t="str">
        <f>IF(AND('データ入力&amp;写真挿入'!B47&lt;&gt;"",'データ入力&amp;写真挿入'!C47&lt;&gt;"",'データ入力&amp;写真挿入'!E47&lt;&gt;"",'データ入力&amp;写真挿入'!F47&lt;&gt;""),'データ入力&amp;写真挿入'!B47&amp;'データ入力&amp;写真挿入'!C47&amp;"~"&amp;'データ入力&amp;写真挿入'!E47&amp;'データ入力&amp;写真挿入'!F47,"")</f>
        <v/>
      </c>
    </row>
    <row r="50" spans="1:62" ht="44.25" customHeight="1" x14ac:dyDescent="0.4">
      <c r="A50" s="74">
        <f t="shared" si="1"/>
        <v>46</v>
      </c>
      <c r="B50" s="85" t="s">
        <v>238</v>
      </c>
      <c r="C50" s="86" t="s">
        <v>240</v>
      </c>
      <c r="D50" s="86" t="s">
        <v>207</v>
      </c>
      <c r="E50" s="87" t="str">
        <f t="shared" si="2"/>
        <v>入力</v>
      </c>
      <c r="F50" s="88" t="str">
        <f>IF(AND('データ入力&amp;写真挿入'!B48&lt;&gt;"",'データ入力&amp;写真挿入'!C48&lt;&gt;"",'データ入力&amp;写真挿入'!E48&lt;&gt;"",'データ入力&amp;写真挿入'!F48&lt;&gt;""),'データ入力&amp;写真挿入'!B48&amp;'データ入力&amp;写真挿入'!C48&amp;"~"&amp;'データ入力&amp;写真挿入'!E48&amp;'データ入力&amp;写真挿入'!F48,"")</f>
        <v/>
      </c>
      <c r="G50" s="83" t="str">
        <f>IF(教員入力T[[#This Row],[入力方法]]="選択","←選択ボタン","")</f>
        <v/>
      </c>
      <c r="H50" t="s">
        <v>81</v>
      </c>
    </row>
    <row r="51" spans="1:62" ht="44.25" customHeight="1" x14ac:dyDescent="0.4">
      <c r="A51" s="74">
        <f t="shared" si="1"/>
        <v>47</v>
      </c>
      <c r="B51" s="85" t="s">
        <v>241</v>
      </c>
      <c r="C51" s="86" t="s">
        <v>242</v>
      </c>
      <c r="D51" s="86"/>
      <c r="E51" s="87" t="str">
        <f t="shared" si="2"/>
        <v>選択</v>
      </c>
      <c r="F51" s="88" t="str">
        <f>'データ入力&amp;写真挿入'!O7&amp;""</f>
        <v/>
      </c>
      <c r="G51" s="83" t="str">
        <f>IF(教員入力T[[#This Row],[入力方法]]="選択","←選択ボタン","")</f>
        <v>←選択ボタン</v>
      </c>
      <c r="H51" t="s">
        <v>68</v>
      </c>
      <c r="I51" s="84" t="s">
        <v>59</v>
      </c>
      <c r="J51" t="s">
        <v>243</v>
      </c>
      <c r="K51" t="s">
        <v>244</v>
      </c>
      <c r="L51" t="s">
        <v>245</v>
      </c>
      <c r="M51" t="s">
        <v>246</v>
      </c>
      <c r="N51" t="s">
        <v>247</v>
      </c>
      <c r="BJ51" t="str">
        <f>IF(AND('データ入力&amp;写真挿入'!B49&lt;&gt;"",'データ入力&amp;写真挿入'!C49&lt;&gt;"",'データ入力&amp;写真挿入'!E49&lt;&gt;"",'データ入力&amp;写真挿入'!F49&lt;&gt;""),'データ入力&amp;写真挿入'!B49&amp;'データ入力&amp;写真挿入'!C49&amp;"~"&amp;'データ入力&amp;写真挿入'!E49&amp;'データ入力&amp;写真挿入'!F49,"")</f>
        <v/>
      </c>
    </row>
    <row r="52" spans="1:62" ht="44.25" customHeight="1" x14ac:dyDescent="0.4">
      <c r="A52" s="74">
        <f t="shared" si="1"/>
        <v>48</v>
      </c>
      <c r="B52" s="85" t="s">
        <v>241</v>
      </c>
      <c r="C52" s="86" t="s">
        <v>248</v>
      </c>
      <c r="D52" s="86"/>
      <c r="E52" s="87" t="str">
        <f t="shared" si="2"/>
        <v>選択</v>
      </c>
      <c r="F52" s="88" t="str">
        <f>'データ入力&amp;写真挿入'!Q7&amp;""</f>
        <v/>
      </c>
      <c r="G52" s="83" t="str">
        <f>IF(教員入力T[[#This Row],[入力方法]]="選択","←選択ボタン","")</f>
        <v>←選択ボタン</v>
      </c>
      <c r="H52" t="s">
        <v>68</v>
      </c>
      <c r="I52" s="84" t="s">
        <v>59</v>
      </c>
      <c r="J52" t="s">
        <v>249</v>
      </c>
      <c r="K52" t="s">
        <v>250</v>
      </c>
      <c r="L52" t="s">
        <v>251</v>
      </c>
      <c r="M52" t="s">
        <v>252</v>
      </c>
      <c r="N52" t="s">
        <v>253</v>
      </c>
      <c r="O52" t="s">
        <v>254</v>
      </c>
      <c r="P52" t="s">
        <v>255</v>
      </c>
      <c r="Q52" t="s">
        <v>256</v>
      </c>
      <c r="R52" t="s">
        <v>257</v>
      </c>
      <c r="S52" t="s">
        <v>258</v>
      </c>
      <c r="T52" t="s">
        <v>259</v>
      </c>
      <c r="U52" t="s">
        <v>260</v>
      </c>
      <c r="V52" t="s">
        <v>261</v>
      </c>
      <c r="W52" t="s">
        <v>262</v>
      </c>
      <c r="BJ52" t="str">
        <f>IF(AND('データ入力&amp;写真挿入'!B50&lt;&gt;"",'データ入力&amp;写真挿入'!C50&lt;&gt;"",'データ入力&amp;写真挿入'!E50&lt;&gt;"",'データ入力&amp;写真挿入'!F50&lt;&gt;""),'データ入力&amp;写真挿入'!B50&amp;'データ入力&amp;写真挿入'!C50&amp;"~"&amp;'データ入力&amp;写真挿入'!E50&amp;'データ入力&amp;写真挿入'!F50,"")</f>
        <v/>
      </c>
    </row>
    <row r="53" spans="1:62" ht="44.25" customHeight="1" x14ac:dyDescent="0.4">
      <c r="A53" s="74">
        <f t="shared" si="1"/>
        <v>49</v>
      </c>
      <c r="B53" s="85" t="s">
        <v>241</v>
      </c>
      <c r="C53" s="86" t="s">
        <v>263</v>
      </c>
      <c r="D53" s="95" t="s">
        <v>264</v>
      </c>
      <c r="E53" s="87" t="str">
        <f t="shared" si="2"/>
        <v>入力</v>
      </c>
      <c r="F53" s="88" t="str">
        <f>IF(AND('データ入力&amp;写真挿入'!L7&lt;&gt;"",'データ入力&amp;写真挿入'!M7&lt;&gt;"",'データ入力&amp;写真挿入'!N7&lt;&gt;""),'データ入力&amp;写真挿入'!L7&amp;'データ入力&amp;写真挿入'!M7&amp;"~"&amp;'データ入力&amp;写真挿入'!N7,"")</f>
        <v/>
      </c>
      <c r="G53" s="83" t="str">
        <f>IF(教員入力T[[#This Row],[入力方法]]="選択","←選択ボタン","")</f>
        <v/>
      </c>
      <c r="H53" t="s">
        <v>58</v>
      </c>
      <c r="I53" t="s">
        <v>59</v>
      </c>
      <c r="J53" t="s">
        <v>265</v>
      </c>
      <c r="K53" t="s">
        <v>266</v>
      </c>
      <c r="BJ53" t="str">
        <f>IF(AND('データ入力&amp;写真挿入'!B51&lt;&gt;"",'データ入力&amp;写真挿入'!C51&lt;&gt;"",'データ入力&amp;写真挿入'!E51&lt;&gt;"",'データ入力&amp;写真挿入'!F51&lt;&gt;""),'データ入力&amp;写真挿入'!B51&amp;'データ入力&amp;写真挿入'!C51&amp;"~"&amp;'データ入力&amp;写真挿入'!E51&amp;'データ入力&amp;写真挿入'!F51,"")</f>
        <v/>
      </c>
    </row>
    <row r="54" spans="1:62" ht="44.25" customHeight="1" x14ac:dyDescent="0.4">
      <c r="A54" s="74">
        <f t="shared" si="1"/>
        <v>50</v>
      </c>
      <c r="B54" s="85" t="s">
        <v>267</v>
      </c>
      <c r="C54" s="86" t="s">
        <v>268</v>
      </c>
      <c r="D54" s="86" t="s">
        <v>269</v>
      </c>
      <c r="E54" s="87" t="str">
        <f t="shared" si="2"/>
        <v>選択</v>
      </c>
      <c r="F54" s="88" t="str">
        <f>'データ入力&amp;写真挿入'!O9&amp;""</f>
        <v/>
      </c>
      <c r="G54" s="83" t="str">
        <f>IF(教員入力T[[#This Row],[入力方法]]="選択","←選択ボタン","")</f>
        <v>←選択ボタン</v>
      </c>
      <c r="H54" t="s">
        <v>68</v>
      </c>
      <c r="J54" t="s">
        <v>243</v>
      </c>
      <c r="K54" t="s">
        <v>244</v>
      </c>
      <c r="L54" t="s">
        <v>245</v>
      </c>
      <c r="M54" t="s">
        <v>246</v>
      </c>
      <c r="N54" t="s">
        <v>247</v>
      </c>
      <c r="BJ54" t="str">
        <f>IF(AND('データ入力&amp;写真挿入'!B52&lt;&gt;"",'データ入力&amp;写真挿入'!C52&lt;&gt;"",'データ入力&amp;写真挿入'!E52&lt;&gt;"",'データ入力&amp;写真挿入'!F52&lt;&gt;""),'データ入力&amp;写真挿入'!B52&amp;'データ入力&amp;写真挿入'!C52&amp;"~"&amp;'データ入力&amp;写真挿入'!E52&amp;'データ入力&amp;写真挿入'!F52,"")</f>
        <v/>
      </c>
    </row>
    <row r="55" spans="1:62" ht="44.25" customHeight="1" x14ac:dyDescent="0.4">
      <c r="A55" s="74">
        <f t="shared" si="1"/>
        <v>51</v>
      </c>
      <c r="B55" s="85" t="s">
        <v>267</v>
      </c>
      <c r="C55" s="86" t="s">
        <v>270</v>
      </c>
      <c r="D55" s="86"/>
      <c r="E55" s="87" t="str">
        <f t="shared" si="2"/>
        <v>選択</v>
      </c>
      <c r="F55" s="88" t="str">
        <f>'データ入力&amp;写真挿入'!Q9&amp;""</f>
        <v/>
      </c>
      <c r="G55" s="83" t="str">
        <f>IF(教員入力T[[#This Row],[入力方法]]="選択","←選択ボタン","")</f>
        <v>←選択ボタン</v>
      </c>
      <c r="H55" t="s">
        <v>68</v>
      </c>
      <c r="J55" t="s">
        <v>249</v>
      </c>
      <c r="K55" t="s">
        <v>250</v>
      </c>
      <c r="L55" t="s">
        <v>251</v>
      </c>
      <c r="M55" t="s">
        <v>252</v>
      </c>
      <c r="N55" t="s">
        <v>253</v>
      </c>
      <c r="O55" t="s">
        <v>254</v>
      </c>
      <c r="P55" t="s">
        <v>255</v>
      </c>
      <c r="Q55" t="s">
        <v>256</v>
      </c>
      <c r="R55" t="s">
        <v>257</v>
      </c>
      <c r="S55" t="s">
        <v>258</v>
      </c>
      <c r="T55" t="s">
        <v>259</v>
      </c>
      <c r="U55" t="s">
        <v>260</v>
      </c>
      <c r="V55" t="s">
        <v>261</v>
      </c>
      <c r="W55" t="s">
        <v>262</v>
      </c>
      <c r="BJ55" t="str">
        <f>IF(AND('データ入力&amp;写真挿入'!B53&lt;&gt;"",'データ入力&amp;写真挿入'!C53&lt;&gt;"",'データ入力&amp;写真挿入'!E53&lt;&gt;"",'データ入力&amp;写真挿入'!F53&lt;&gt;""),'データ入力&amp;写真挿入'!B53&amp;'データ入力&amp;写真挿入'!C53&amp;"~"&amp;'データ入力&amp;写真挿入'!E53&amp;'データ入力&amp;写真挿入'!F53,"")</f>
        <v/>
      </c>
    </row>
    <row r="56" spans="1:62" ht="44.25" customHeight="1" x14ac:dyDescent="0.4">
      <c r="A56" s="74">
        <f t="shared" si="1"/>
        <v>52</v>
      </c>
      <c r="B56" s="85" t="s">
        <v>267</v>
      </c>
      <c r="C56" s="86" t="s">
        <v>271</v>
      </c>
      <c r="D56" s="95" t="s">
        <v>264</v>
      </c>
      <c r="E56" s="87" t="str">
        <f t="shared" si="2"/>
        <v>入力</v>
      </c>
      <c r="F56" s="88" t="str">
        <f>IF(AND('データ入力&amp;写真挿入'!L9&lt;&gt;"",'データ入力&amp;写真挿入'!M9&lt;&gt;"",'データ入力&amp;写真挿入'!N9&lt;&gt;""),'データ入力&amp;写真挿入'!L9&amp;'データ入力&amp;写真挿入'!M9&amp;"~"&amp;'データ入力&amp;写真挿入'!N9,"")</f>
        <v/>
      </c>
      <c r="G56" s="83" t="str">
        <f>IF(教員入力T[[#This Row],[入力方法]]="選択","←選択ボタン","")</f>
        <v/>
      </c>
      <c r="H56" t="s">
        <v>58</v>
      </c>
      <c r="BJ56" t="str">
        <f>IF(AND('データ入力&amp;写真挿入'!B54&lt;&gt;"",'データ入力&amp;写真挿入'!C54&lt;&gt;"",'データ入力&amp;写真挿入'!E54&lt;&gt;"",'データ入力&amp;写真挿入'!F54&lt;&gt;""),'データ入力&amp;写真挿入'!B54&amp;'データ入力&amp;写真挿入'!C54&amp;"~"&amp;'データ入力&amp;写真挿入'!E54&amp;'データ入力&amp;写真挿入'!F54,"")</f>
        <v/>
      </c>
    </row>
    <row r="57" spans="1:62" ht="44.25" customHeight="1" x14ac:dyDescent="0.4">
      <c r="A57" s="74">
        <f t="shared" si="1"/>
        <v>53</v>
      </c>
      <c r="B57" s="85" t="s">
        <v>272</v>
      </c>
      <c r="C57" s="86" t="s">
        <v>273</v>
      </c>
      <c r="D57" s="86" t="s">
        <v>269</v>
      </c>
      <c r="E57" s="87" t="str">
        <f t="shared" si="2"/>
        <v>選択</v>
      </c>
      <c r="F57" s="88" t="str">
        <f>'データ入力&amp;写真挿入'!O11&amp;""</f>
        <v/>
      </c>
      <c r="G57" s="83" t="str">
        <f>IF(教員入力T[[#This Row],[入力方法]]="選択","←選択ボタン","")</f>
        <v>←選択ボタン</v>
      </c>
      <c r="H57" t="s">
        <v>68</v>
      </c>
      <c r="J57" t="s">
        <v>243</v>
      </c>
      <c r="K57" t="s">
        <v>244</v>
      </c>
      <c r="L57" t="s">
        <v>245</v>
      </c>
      <c r="M57" t="s">
        <v>246</v>
      </c>
      <c r="N57" t="s">
        <v>247</v>
      </c>
      <c r="BJ57" t="str">
        <f>IF(AND('データ入力&amp;写真挿入'!B55&lt;&gt;"",'データ入力&amp;写真挿入'!C55&lt;&gt;"",'データ入力&amp;写真挿入'!E55&lt;&gt;"",'データ入力&amp;写真挿入'!F55&lt;&gt;""),'データ入力&amp;写真挿入'!B55&amp;'データ入力&amp;写真挿入'!C55&amp;"~"&amp;'データ入力&amp;写真挿入'!E55&amp;'データ入力&amp;写真挿入'!F55,"")</f>
        <v/>
      </c>
    </row>
    <row r="58" spans="1:62" ht="44.25" customHeight="1" x14ac:dyDescent="0.4">
      <c r="A58" s="74">
        <f t="shared" si="1"/>
        <v>54</v>
      </c>
      <c r="B58" s="85" t="s">
        <v>272</v>
      </c>
      <c r="C58" s="86" t="s">
        <v>274</v>
      </c>
      <c r="D58" s="86"/>
      <c r="E58" s="87" t="str">
        <f t="shared" si="2"/>
        <v>選択</v>
      </c>
      <c r="F58" s="88" t="str">
        <f>'データ入力&amp;写真挿入'!Q11&amp;""</f>
        <v/>
      </c>
      <c r="G58" s="83" t="str">
        <f>IF(教員入力T[[#This Row],[入力方法]]="選択","←選択ボタン","")</f>
        <v>←選択ボタン</v>
      </c>
      <c r="H58" t="s">
        <v>68</v>
      </c>
      <c r="J58" t="s">
        <v>249</v>
      </c>
      <c r="K58" t="s">
        <v>250</v>
      </c>
      <c r="L58" t="s">
        <v>251</v>
      </c>
      <c r="M58" t="s">
        <v>252</v>
      </c>
      <c r="N58" t="s">
        <v>253</v>
      </c>
      <c r="O58" t="s">
        <v>254</v>
      </c>
      <c r="P58" t="s">
        <v>255</v>
      </c>
      <c r="Q58" t="s">
        <v>256</v>
      </c>
      <c r="R58" t="s">
        <v>257</v>
      </c>
      <c r="S58" t="s">
        <v>258</v>
      </c>
      <c r="T58" t="s">
        <v>259</v>
      </c>
      <c r="U58" t="s">
        <v>260</v>
      </c>
      <c r="V58" t="s">
        <v>261</v>
      </c>
      <c r="W58" t="s">
        <v>262</v>
      </c>
      <c r="BJ58" t="str">
        <f>IF(AND('データ入力&amp;写真挿入'!B56&lt;&gt;"",'データ入力&amp;写真挿入'!C56&lt;&gt;"",'データ入力&amp;写真挿入'!E56&lt;&gt;"",'データ入力&amp;写真挿入'!F56&lt;&gt;""),'データ入力&amp;写真挿入'!B56&amp;'データ入力&amp;写真挿入'!C56&amp;"~"&amp;'データ入力&amp;写真挿入'!E56&amp;'データ入力&amp;写真挿入'!F56,"")</f>
        <v/>
      </c>
    </row>
    <row r="59" spans="1:62" ht="44.25" customHeight="1" x14ac:dyDescent="0.4">
      <c r="A59" s="74">
        <f t="shared" si="1"/>
        <v>55</v>
      </c>
      <c r="B59" s="85" t="s">
        <v>272</v>
      </c>
      <c r="C59" s="86" t="s">
        <v>275</v>
      </c>
      <c r="D59" s="95" t="s">
        <v>264</v>
      </c>
      <c r="E59" s="87" t="str">
        <f t="shared" si="2"/>
        <v>入力</v>
      </c>
      <c r="F59" s="88" t="str">
        <f>IF(AND('データ入力&amp;写真挿入'!L11&lt;&gt;"",'データ入力&amp;写真挿入'!M11&lt;&gt;"",'データ入力&amp;写真挿入'!N11&lt;&gt;""),'データ入力&amp;写真挿入'!L11&amp;'データ入力&amp;写真挿入'!M11&amp;"~"&amp;'データ入力&amp;写真挿入'!N11,"")</f>
        <v/>
      </c>
      <c r="G59" s="83" t="str">
        <f>IF(教員入力T[[#This Row],[入力方法]]="選択","←選択ボタン","")</f>
        <v/>
      </c>
      <c r="H59" t="s">
        <v>58</v>
      </c>
      <c r="BJ59" t="str">
        <f>IF(AND('データ入力&amp;写真挿入'!B57&lt;&gt;"",'データ入力&amp;写真挿入'!C57&lt;&gt;"",'データ入力&amp;写真挿入'!E57&lt;&gt;"",'データ入力&amp;写真挿入'!F57&lt;&gt;""),'データ入力&amp;写真挿入'!B57&amp;'データ入力&amp;写真挿入'!C57&amp;"~"&amp;'データ入力&amp;写真挿入'!E57&amp;'データ入力&amp;写真挿入'!F57,"")</f>
        <v/>
      </c>
    </row>
    <row r="60" spans="1:62" ht="44.25" customHeight="1" x14ac:dyDescent="0.4">
      <c r="A60" s="74">
        <f t="shared" si="1"/>
        <v>56</v>
      </c>
      <c r="B60" s="85" t="s">
        <v>276</v>
      </c>
      <c r="C60" s="86" t="s">
        <v>277</v>
      </c>
      <c r="D60" s="86" t="s">
        <v>269</v>
      </c>
      <c r="E60" s="87" t="str">
        <f t="shared" si="2"/>
        <v>選択</v>
      </c>
      <c r="F60" s="88" t="str">
        <f>'データ入力&amp;写真挿入'!O13&amp;""</f>
        <v/>
      </c>
      <c r="G60" s="83" t="str">
        <f>IF(教員入力T[[#This Row],[入力方法]]="選択","←選択ボタン","")</f>
        <v>←選択ボタン</v>
      </c>
      <c r="H60" t="s">
        <v>68</v>
      </c>
      <c r="J60" t="s">
        <v>243</v>
      </c>
      <c r="K60" t="s">
        <v>244</v>
      </c>
      <c r="L60" t="s">
        <v>245</v>
      </c>
      <c r="M60" t="s">
        <v>246</v>
      </c>
      <c r="N60" t="s">
        <v>247</v>
      </c>
      <c r="BJ60" t="str">
        <f>IF(AND('データ入力&amp;写真挿入'!B58&lt;&gt;"",'データ入力&amp;写真挿入'!C58&lt;&gt;"",'データ入力&amp;写真挿入'!E58&lt;&gt;"",'データ入力&amp;写真挿入'!F58&lt;&gt;""),'データ入力&amp;写真挿入'!B58&amp;'データ入力&amp;写真挿入'!C58&amp;"~"&amp;'データ入力&amp;写真挿入'!E58&amp;'データ入力&amp;写真挿入'!F58,"")</f>
        <v/>
      </c>
    </row>
    <row r="61" spans="1:62" ht="44.25" customHeight="1" x14ac:dyDescent="0.4">
      <c r="A61" s="74">
        <f t="shared" si="1"/>
        <v>57</v>
      </c>
      <c r="B61" s="85" t="s">
        <v>276</v>
      </c>
      <c r="C61" s="86" t="s">
        <v>278</v>
      </c>
      <c r="D61" s="86"/>
      <c r="E61" s="87" t="str">
        <f t="shared" si="2"/>
        <v>選択</v>
      </c>
      <c r="F61" s="88" t="str">
        <f>'データ入力&amp;写真挿入'!Q13&amp;""</f>
        <v/>
      </c>
      <c r="G61" s="83" t="str">
        <f>IF(教員入力T[[#This Row],[入力方法]]="選択","←選択ボタン","")</f>
        <v>←選択ボタン</v>
      </c>
      <c r="H61" t="s">
        <v>68</v>
      </c>
      <c r="J61" t="s">
        <v>249</v>
      </c>
      <c r="K61" t="s">
        <v>250</v>
      </c>
      <c r="L61" t="s">
        <v>251</v>
      </c>
      <c r="M61" t="s">
        <v>252</v>
      </c>
      <c r="N61" t="s">
        <v>253</v>
      </c>
      <c r="O61" t="s">
        <v>254</v>
      </c>
      <c r="P61" t="s">
        <v>255</v>
      </c>
      <c r="Q61" t="s">
        <v>256</v>
      </c>
      <c r="R61" t="s">
        <v>257</v>
      </c>
      <c r="S61" t="s">
        <v>258</v>
      </c>
      <c r="T61" t="s">
        <v>259</v>
      </c>
      <c r="U61" t="s">
        <v>260</v>
      </c>
      <c r="V61" t="s">
        <v>261</v>
      </c>
      <c r="W61" t="s">
        <v>262</v>
      </c>
      <c r="BJ61" t="str">
        <f>IF(AND('データ入力&amp;写真挿入'!B59&lt;&gt;"",'データ入力&amp;写真挿入'!C59&lt;&gt;"",'データ入力&amp;写真挿入'!E59&lt;&gt;"",'データ入力&amp;写真挿入'!F59&lt;&gt;""),'データ入力&amp;写真挿入'!B59&amp;'データ入力&amp;写真挿入'!C59&amp;"~"&amp;'データ入力&amp;写真挿入'!E59&amp;'データ入力&amp;写真挿入'!F59,"")</f>
        <v/>
      </c>
    </row>
    <row r="62" spans="1:62" ht="44.25" customHeight="1" x14ac:dyDescent="0.4">
      <c r="A62" s="74">
        <f t="shared" si="1"/>
        <v>58</v>
      </c>
      <c r="B62" s="85" t="s">
        <v>276</v>
      </c>
      <c r="C62" s="86" t="s">
        <v>279</v>
      </c>
      <c r="D62" s="95" t="s">
        <v>264</v>
      </c>
      <c r="E62" s="87" t="str">
        <f t="shared" si="2"/>
        <v>入力</v>
      </c>
      <c r="F62" s="88" t="str">
        <f>IF(AND('データ入力&amp;写真挿入'!L13&lt;&gt;"",'データ入力&amp;写真挿入'!M13&lt;&gt;"",'データ入力&amp;写真挿入'!N13&lt;&gt;""),'データ入力&amp;写真挿入'!L13&amp;'データ入力&amp;写真挿入'!M13&amp;"~"&amp;'データ入力&amp;写真挿入'!N13,"")</f>
        <v/>
      </c>
      <c r="G62" s="83" t="str">
        <f>IF(教員入力T[[#This Row],[入力方法]]="選択","←選択ボタン","")</f>
        <v/>
      </c>
      <c r="H62" t="s">
        <v>58</v>
      </c>
      <c r="BJ62" t="str">
        <f>IF(AND('データ入力&amp;写真挿入'!B60&lt;&gt;"",'データ入力&amp;写真挿入'!C60&lt;&gt;"",'データ入力&amp;写真挿入'!E60&lt;&gt;"",'データ入力&amp;写真挿入'!F60&lt;&gt;""),'データ入力&amp;写真挿入'!B60&amp;'データ入力&amp;写真挿入'!C60&amp;"~"&amp;'データ入力&amp;写真挿入'!E60&amp;'データ入力&amp;写真挿入'!F60,"")</f>
        <v/>
      </c>
    </row>
    <row r="63" spans="1:62" ht="44.25" customHeight="1" x14ac:dyDescent="0.4">
      <c r="A63" s="74">
        <f t="shared" si="1"/>
        <v>59</v>
      </c>
      <c r="B63" s="85" t="s">
        <v>280</v>
      </c>
      <c r="C63" s="86" t="s">
        <v>281</v>
      </c>
      <c r="D63" s="86" t="s">
        <v>269</v>
      </c>
      <c r="E63" s="87" t="str">
        <f>H63</f>
        <v>選択</v>
      </c>
      <c r="F63" s="88" t="str">
        <f>'データ入力&amp;写真挿入'!O7&amp;""</f>
        <v/>
      </c>
      <c r="G63" s="83" t="str">
        <f>IF(教員入力T[[#This Row],[入力方法]]="選択","←選択ボタン","")</f>
        <v>←選択ボタン</v>
      </c>
      <c r="H63" t="s">
        <v>68</v>
      </c>
      <c r="J63" t="s">
        <v>243</v>
      </c>
      <c r="K63" t="s">
        <v>244</v>
      </c>
      <c r="L63" t="s">
        <v>245</v>
      </c>
      <c r="M63" t="s">
        <v>246</v>
      </c>
      <c r="N63" t="s">
        <v>247</v>
      </c>
    </row>
    <row r="64" spans="1:62" ht="44.25" customHeight="1" x14ac:dyDescent="0.4">
      <c r="A64" s="74">
        <f t="shared" si="1"/>
        <v>60</v>
      </c>
      <c r="B64" s="85" t="s">
        <v>280</v>
      </c>
      <c r="C64" s="86" t="s">
        <v>282</v>
      </c>
      <c r="D64" s="95"/>
      <c r="E64" s="87" t="str">
        <f>H64</f>
        <v>選択</v>
      </c>
      <c r="F64" s="88" t="str">
        <f>'データ入力&amp;写真挿入'!Q15&amp;""</f>
        <v/>
      </c>
      <c r="G64" s="83" t="str">
        <f>IF(教員入力T[[#This Row],[入力方法]]="選択","←選択ボタン","")</f>
        <v>←選択ボタン</v>
      </c>
      <c r="H64" t="s">
        <v>68</v>
      </c>
      <c r="J64" t="s">
        <v>249</v>
      </c>
      <c r="K64" t="s">
        <v>250</v>
      </c>
      <c r="L64" t="s">
        <v>251</v>
      </c>
      <c r="M64" t="s">
        <v>252</v>
      </c>
      <c r="N64" t="s">
        <v>253</v>
      </c>
      <c r="O64" t="s">
        <v>254</v>
      </c>
      <c r="P64" t="s">
        <v>255</v>
      </c>
      <c r="Q64" t="s">
        <v>256</v>
      </c>
      <c r="R64" t="s">
        <v>257</v>
      </c>
      <c r="S64" t="s">
        <v>258</v>
      </c>
      <c r="T64" t="s">
        <v>259</v>
      </c>
      <c r="U64" t="s">
        <v>260</v>
      </c>
      <c r="V64" t="s">
        <v>261</v>
      </c>
      <c r="W64" t="s">
        <v>262</v>
      </c>
    </row>
    <row r="65" spans="1:62" ht="44.25" customHeight="1" x14ac:dyDescent="0.4">
      <c r="A65" s="74">
        <f t="shared" si="1"/>
        <v>61</v>
      </c>
      <c r="B65" s="85" t="s">
        <v>280</v>
      </c>
      <c r="C65" s="86" t="s">
        <v>283</v>
      </c>
      <c r="D65" s="95" t="s">
        <v>264</v>
      </c>
      <c r="E65" s="87" t="str">
        <f>H65</f>
        <v>入力</v>
      </c>
      <c r="F65" s="88" t="str">
        <f>IF(AND('データ入力&amp;写真挿入'!L15&lt;&gt;"",'データ入力&amp;写真挿入'!M15&lt;&gt;"",'データ入力&amp;写真挿入'!N15&lt;&gt;""),'データ入力&amp;写真挿入'!L15&amp;'データ入力&amp;写真挿入'!M15&amp;"~"&amp;'データ入力&amp;写真挿入'!N15,"")</f>
        <v/>
      </c>
      <c r="G65" s="83" t="str">
        <f>IF(教員入力T[[#This Row],[入力方法]]="選択","←選択ボタン","")</f>
        <v/>
      </c>
      <c r="H65" t="s">
        <v>58</v>
      </c>
    </row>
    <row r="66" spans="1:62" ht="44.25" customHeight="1" x14ac:dyDescent="0.4">
      <c r="A66" s="74">
        <f t="shared" si="1"/>
        <v>62</v>
      </c>
      <c r="B66" s="85" t="s">
        <v>284</v>
      </c>
      <c r="C66" s="86" t="s">
        <v>285</v>
      </c>
      <c r="D66" s="86" t="s">
        <v>286</v>
      </c>
      <c r="E66" s="87" t="str">
        <f t="shared" si="2"/>
        <v>選択</v>
      </c>
      <c r="F66" s="88" t="str">
        <f>'データ入力&amp;写真挿入'!T7&amp;""</f>
        <v/>
      </c>
      <c r="G66" s="83" t="str">
        <f>IF(教員入力T[[#This Row],[入力方法]]="選択","←選択ボタン","")</f>
        <v>←選択ボタン</v>
      </c>
      <c r="H66" t="s">
        <v>68</v>
      </c>
      <c r="I66" t="s">
        <v>59</v>
      </c>
      <c r="J66" t="s">
        <v>287</v>
      </c>
      <c r="K66" t="s">
        <v>288</v>
      </c>
      <c r="L66" t="s">
        <v>289</v>
      </c>
      <c r="M66" t="s">
        <v>290</v>
      </c>
      <c r="N66" t="s">
        <v>291</v>
      </c>
      <c r="O66" t="s">
        <v>292</v>
      </c>
      <c r="P66" t="s">
        <v>293</v>
      </c>
      <c r="Q66" t="s">
        <v>294</v>
      </c>
      <c r="R66" t="s">
        <v>295</v>
      </c>
      <c r="S66" t="s">
        <v>296</v>
      </c>
      <c r="T66" t="s">
        <v>297</v>
      </c>
      <c r="U66" t="s">
        <v>298</v>
      </c>
      <c r="V66" t="s">
        <v>299</v>
      </c>
      <c r="W66" t="s">
        <v>300</v>
      </c>
      <c r="X66" t="s">
        <v>301</v>
      </c>
      <c r="Y66" t="s">
        <v>302</v>
      </c>
      <c r="Z66" t="s">
        <v>303</v>
      </c>
      <c r="AA66" t="s">
        <v>304</v>
      </c>
      <c r="AB66" t="s">
        <v>305</v>
      </c>
      <c r="AC66" t="s">
        <v>306</v>
      </c>
      <c r="AD66" t="s">
        <v>307</v>
      </c>
      <c r="AE66" t="s">
        <v>308</v>
      </c>
      <c r="AF66" t="s">
        <v>309</v>
      </c>
      <c r="AG66" t="s">
        <v>310</v>
      </c>
      <c r="AH66" t="s">
        <v>311</v>
      </c>
      <c r="AI66" t="s">
        <v>312</v>
      </c>
      <c r="AJ66" t="s">
        <v>313</v>
      </c>
      <c r="BJ66" t="str">
        <f>IF(AND('データ入力&amp;写真挿入'!B61&lt;&gt;"",'データ入力&amp;写真挿入'!C61&lt;&gt;"",'データ入力&amp;写真挿入'!E61&lt;&gt;"",'データ入力&amp;写真挿入'!F61&lt;&gt;""),'データ入力&amp;写真挿入'!B61&amp;'データ入力&amp;写真挿入'!C61&amp;"~"&amp;'データ入力&amp;写真挿入'!E61&amp;'データ入力&amp;写真挿入'!F61,"")</f>
        <v/>
      </c>
    </row>
    <row r="67" spans="1:62" ht="44.25" customHeight="1" x14ac:dyDescent="0.4">
      <c r="A67" s="74">
        <f t="shared" si="1"/>
        <v>63</v>
      </c>
      <c r="B67" s="85" t="s">
        <v>314</v>
      </c>
      <c r="C67" s="86" t="s">
        <v>315</v>
      </c>
      <c r="D67" s="86" t="s">
        <v>286</v>
      </c>
      <c r="E67" s="87" t="str">
        <f t="shared" si="2"/>
        <v>選択</v>
      </c>
      <c r="F67" s="88" t="str">
        <f>'データ入力&amp;写真挿入'!T9&amp;""</f>
        <v/>
      </c>
      <c r="G67" s="83" t="str">
        <f>IF(教員入力T[[#This Row],[入力方法]]="選択","←選択ボタン","")</f>
        <v>←選択ボタン</v>
      </c>
      <c r="H67" t="s">
        <v>68</v>
      </c>
      <c r="J67" t="s">
        <v>287</v>
      </c>
      <c r="K67" t="s">
        <v>288</v>
      </c>
      <c r="L67" t="s">
        <v>289</v>
      </c>
      <c r="M67" t="s">
        <v>290</v>
      </c>
      <c r="N67" t="s">
        <v>291</v>
      </c>
      <c r="O67" t="s">
        <v>292</v>
      </c>
      <c r="P67" t="s">
        <v>293</v>
      </c>
      <c r="Q67" t="s">
        <v>294</v>
      </c>
      <c r="R67" t="s">
        <v>295</v>
      </c>
      <c r="S67" t="s">
        <v>296</v>
      </c>
      <c r="T67" t="s">
        <v>297</v>
      </c>
      <c r="U67" t="s">
        <v>298</v>
      </c>
      <c r="V67" t="s">
        <v>316</v>
      </c>
      <c r="W67" t="s">
        <v>300</v>
      </c>
      <c r="X67" t="s">
        <v>301</v>
      </c>
      <c r="Y67" t="s">
        <v>302</v>
      </c>
      <c r="Z67" t="s">
        <v>303</v>
      </c>
      <c r="AA67" t="s">
        <v>304</v>
      </c>
      <c r="AB67" t="s">
        <v>305</v>
      </c>
      <c r="AC67" t="s">
        <v>306</v>
      </c>
      <c r="AD67" t="s">
        <v>307</v>
      </c>
      <c r="AE67" t="s">
        <v>308</v>
      </c>
      <c r="AF67" t="s">
        <v>309</v>
      </c>
      <c r="AG67" t="s">
        <v>310</v>
      </c>
      <c r="AH67" t="s">
        <v>311</v>
      </c>
      <c r="AI67" t="s">
        <v>312</v>
      </c>
      <c r="AJ67" t="s">
        <v>313</v>
      </c>
      <c r="BJ67" t="str">
        <f>IF(AND('データ入力&amp;写真挿入'!B62&lt;&gt;"",'データ入力&amp;写真挿入'!C62&lt;&gt;"",'データ入力&amp;写真挿入'!E62&lt;&gt;"",'データ入力&amp;写真挿入'!F62&lt;&gt;""),'データ入力&amp;写真挿入'!B62&amp;'データ入力&amp;写真挿入'!C62&amp;"~"&amp;'データ入力&amp;写真挿入'!E62&amp;'データ入力&amp;写真挿入'!F62,"")</f>
        <v/>
      </c>
    </row>
    <row r="68" spans="1:62" ht="44.25" customHeight="1" x14ac:dyDescent="0.4">
      <c r="A68" s="74">
        <f t="shared" si="1"/>
        <v>64</v>
      </c>
      <c r="B68" s="85" t="s">
        <v>317</v>
      </c>
      <c r="C68" s="86" t="s">
        <v>318</v>
      </c>
      <c r="D68" s="86" t="s">
        <v>286</v>
      </c>
      <c r="E68" s="87" t="str">
        <f t="shared" si="2"/>
        <v>選択</v>
      </c>
      <c r="F68" s="88" t="str">
        <f>'データ入力&amp;写真挿入'!T11&amp;""</f>
        <v/>
      </c>
      <c r="G68" s="83" t="str">
        <f>IF(教員入力T[[#This Row],[入力方法]]="選択","←選択ボタン","")</f>
        <v>←選択ボタン</v>
      </c>
      <c r="H68" t="s">
        <v>68</v>
      </c>
      <c r="J68" t="s">
        <v>287</v>
      </c>
      <c r="K68" t="s">
        <v>288</v>
      </c>
      <c r="L68" t="s">
        <v>289</v>
      </c>
      <c r="M68" t="s">
        <v>290</v>
      </c>
      <c r="N68" t="s">
        <v>291</v>
      </c>
      <c r="O68" t="s">
        <v>292</v>
      </c>
      <c r="P68" t="s">
        <v>293</v>
      </c>
      <c r="Q68" t="s">
        <v>294</v>
      </c>
      <c r="R68" t="s">
        <v>295</v>
      </c>
      <c r="S68" t="s">
        <v>296</v>
      </c>
      <c r="T68" t="s">
        <v>297</v>
      </c>
      <c r="U68" t="s">
        <v>298</v>
      </c>
      <c r="V68" t="s">
        <v>316</v>
      </c>
      <c r="W68" t="s">
        <v>300</v>
      </c>
      <c r="X68" t="s">
        <v>301</v>
      </c>
      <c r="Y68" t="s">
        <v>302</v>
      </c>
      <c r="Z68" t="s">
        <v>303</v>
      </c>
      <c r="AA68" t="s">
        <v>304</v>
      </c>
      <c r="AB68" t="s">
        <v>305</v>
      </c>
      <c r="AC68" t="s">
        <v>306</v>
      </c>
      <c r="AD68" t="s">
        <v>307</v>
      </c>
      <c r="AE68" t="s">
        <v>308</v>
      </c>
      <c r="AF68" t="s">
        <v>309</v>
      </c>
      <c r="AG68" t="s">
        <v>310</v>
      </c>
      <c r="AH68" t="s">
        <v>311</v>
      </c>
      <c r="AI68" t="s">
        <v>312</v>
      </c>
      <c r="AJ68" t="s">
        <v>313</v>
      </c>
      <c r="BJ68" t="str">
        <f>IF(AND('データ入力&amp;写真挿入'!B63&lt;&gt;"",'データ入力&amp;写真挿入'!C63&lt;&gt;"",'データ入力&amp;写真挿入'!E63&lt;&gt;"",'データ入力&amp;写真挿入'!F63&lt;&gt;""),'データ入力&amp;写真挿入'!B63&amp;'データ入力&amp;写真挿入'!C63&amp;"~"&amp;'データ入力&amp;写真挿入'!E63&amp;'データ入力&amp;写真挿入'!F63,"")</f>
        <v/>
      </c>
    </row>
    <row r="69" spans="1:62" ht="44.25" customHeight="1" x14ac:dyDescent="0.4">
      <c r="A69" s="74">
        <f t="shared" si="1"/>
        <v>65</v>
      </c>
      <c r="B69" s="85" t="s">
        <v>319</v>
      </c>
      <c r="C69" s="86" t="s">
        <v>320</v>
      </c>
      <c r="D69" s="86" t="s">
        <v>286</v>
      </c>
      <c r="E69" s="87" t="str">
        <f t="shared" si="2"/>
        <v>選択</v>
      </c>
      <c r="F69" s="88" t="str">
        <f>'データ入力&amp;写真挿入'!T13&amp;""</f>
        <v/>
      </c>
      <c r="G69" s="83" t="str">
        <f>IF(教員入力T[[#This Row],[入力方法]]="選択","←選択ボタン","")</f>
        <v>←選択ボタン</v>
      </c>
      <c r="H69" t="s">
        <v>68</v>
      </c>
      <c r="J69" t="s">
        <v>287</v>
      </c>
      <c r="K69" t="s">
        <v>288</v>
      </c>
      <c r="L69" t="s">
        <v>289</v>
      </c>
      <c r="M69" t="s">
        <v>290</v>
      </c>
      <c r="N69" t="s">
        <v>291</v>
      </c>
      <c r="O69" t="s">
        <v>292</v>
      </c>
      <c r="P69" t="s">
        <v>293</v>
      </c>
      <c r="Q69" t="s">
        <v>294</v>
      </c>
      <c r="R69" t="s">
        <v>295</v>
      </c>
      <c r="S69" t="s">
        <v>296</v>
      </c>
      <c r="T69" t="s">
        <v>297</v>
      </c>
      <c r="U69" t="s">
        <v>298</v>
      </c>
      <c r="V69" t="s">
        <v>316</v>
      </c>
      <c r="W69" t="s">
        <v>300</v>
      </c>
      <c r="X69" t="s">
        <v>301</v>
      </c>
      <c r="Y69" t="s">
        <v>302</v>
      </c>
      <c r="Z69" t="s">
        <v>303</v>
      </c>
      <c r="AA69" t="s">
        <v>304</v>
      </c>
      <c r="AB69" t="s">
        <v>305</v>
      </c>
      <c r="AC69" t="s">
        <v>306</v>
      </c>
      <c r="AD69" t="s">
        <v>307</v>
      </c>
      <c r="AE69" t="s">
        <v>308</v>
      </c>
      <c r="AF69" t="s">
        <v>309</v>
      </c>
      <c r="AG69" t="s">
        <v>310</v>
      </c>
      <c r="AH69" t="s">
        <v>311</v>
      </c>
      <c r="AI69" t="s">
        <v>312</v>
      </c>
      <c r="AJ69" t="s">
        <v>313</v>
      </c>
      <c r="BJ69" t="str">
        <f>IF(AND('データ入力&amp;写真挿入'!B64&lt;&gt;"",'データ入力&amp;写真挿入'!C64&lt;&gt;"",'データ入力&amp;写真挿入'!E64&lt;&gt;"",'データ入力&amp;写真挿入'!F64&lt;&gt;""),'データ入力&amp;写真挿入'!B64&amp;'データ入力&amp;写真挿入'!C64&amp;"~"&amp;'データ入力&amp;写真挿入'!E64&amp;'データ入力&amp;写真挿入'!F64,"")</f>
        <v/>
      </c>
    </row>
    <row r="70" spans="1:62" ht="44.25" customHeight="1" x14ac:dyDescent="0.4">
      <c r="A70" s="74">
        <f t="shared" si="1"/>
        <v>66</v>
      </c>
      <c r="B70" s="85" t="s">
        <v>321</v>
      </c>
      <c r="C70" s="86" t="s">
        <v>322</v>
      </c>
      <c r="D70" s="86" t="s">
        <v>286</v>
      </c>
      <c r="E70" s="87" t="str">
        <f t="shared" si="2"/>
        <v>選択</v>
      </c>
      <c r="F70" s="88" t="str">
        <f>'データ入力&amp;写真挿入'!T15&amp;""</f>
        <v/>
      </c>
      <c r="G70" s="83" t="str">
        <f>IF(教員入力T[[#This Row],[入力方法]]="選択","←選択ボタン","")</f>
        <v>←選択ボタン</v>
      </c>
      <c r="H70" t="s">
        <v>68</v>
      </c>
      <c r="J70" t="s">
        <v>287</v>
      </c>
      <c r="K70" t="s">
        <v>288</v>
      </c>
      <c r="L70" t="s">
        <v>289</v>
      </c>
      <c r="M70" t="s">
        <v>290</v>
      </c>
      <c r="N70" t="s">
        <v>291</v>
      </c>
      <c r="O70" t="s">
        <v>292</v>
      </c>
      <c r="P70" t="s">
        <v>293</v>
      </c>
      <c r="Q70" t="s">
        <v>294</v>
      </c>
      <c r="R70" t="s">
        <v>295</v>
      </c>
      <c r="S70" t="s">
        <v>296</v>
      </c>
      <c r="T70" t="s">
        <v>297</v>
      </c>
      <c r="U70" t="s">
        <v>298</v>
      </c>
      <c r="V70" t="s">
        <v>316</v>
      </c>
      <c r="W70" t="s">
        <v>300</v>
      </c>
      <c r="X70" t="s">
        <v>301</v>
      </c>
      <c r="Y70" t="s">
        <v>302</v>
      </c>
      <c r="Z70" t="s">
        <v>303</v>
      </c>
      <c r="AA70" t="s">
        <v>304</v>
      </c>
      <c r="AB70" t="s">
        <v>305</v>
      </c>
      <c r="AC70" t="s">
        <v>306</v>
      </c>
      <c r="AD70" t="s">
        <v>307</v>
      </c>
      <c r="AE70" t="s">
        <v>308</v>
      </c>
      <c r="AF70" t="s">
        <v>309</v>
      </c>
      <c r="AG70" t="s">
        <v>310</v>
      </c>
      <c r="AH70" t="s">
        <v>311</v>
      </c>
      <c r="AI70" t="s">
        <v>312</v>
      </c>
      <c r="AJ70" t="s">
        <v>313</v>
      </c>
      <c r="BJ70" t="str">
        <f>IF(AND('データ入力&amp;写真挿入'!B65&lt;&gt;"",'データ入力&amp;写真挿入'!C65&lt;&gt;"",'データ入力&amp;写真挿入'!E65&lt;&gt;"",'データ入力&amp;写真挿入'!F65&lt;&gt;""),'データ入力&amp;写真挿入'!B65&amp;'データ入力&amp;写真挿入'!C65&amp;"~"&amp;'データ入力&amp;写真挿入'!E65&amp;'データ入力&amp;写真挿入'!F65,"")</f>
        <v/>
      </c>
    </row>
    <row r="71" spans="1:62" ht="125.25" customHeight="1" x14ac:dyDescent="0.4">
      <c r="A71" s="74">
        <f t="shared" si="1"/>
        <v>67</v>
      </c>
      <c r="B71" s="85" t="s">
        <v>323</v>
      </c>
      <c r="C71" s="86" t="s">
        <v>324</v>
      </c>
      <c r="D71" s="86" t="s">
        <v>325</v>
      </c>
      <c r="E71" s="87" t="str">
        <f t="shared" si="2"/>
        <v>入力</v>
      </c>
      <c r="F71" s="91" t="str">
        <f>'データ入力&amp;写真挿入'!L19&amp;""</f>
        <v/>
      </c>
      <c r="G71" s="83" t="str">
        <f>IF(教員入力T[[#This Row],[入力方法]]="選択","←選択ボタン","")</f>
        <v/>
      </c>
      <c r="H71" t="s">
        <v>81</v>
      </c>
    </row>
    <row r="72" spans="1:62" ht="44.25" customHeight="1" x14ac:dyDescent="0.4">
      <c r="A72" s="74">
        <f t="shared" si="1"/>
        <v>68</v>
      </c>
      <c r="B72" s="85" t="s">
        <v>326</v>
      </c>
      <c r="C72" s="86" t="s">
        <v>327</v>
      </c>
      <c r="D72" s="86" t="s">
        <v>328</v>
      </c>
      <c r="E72" s="87" t="str">
        <f t="shared" si="2"/>
        <v>選択</v>
      </c>
      <c r="F72" s="88" t="str">
        <f>'データ入力&amp;写真挿入'!U7&amp;""</f>
        <v/>
      </c>
      <c r="G72" s="83" t="str">
        <f>IF(教員入力T[[#This Row],[入力方法]]="選択","←選択ボタン","")</f>
        <v>←選択ボタン</v>
      </c>
      <c r="H72" t="s">
        <v>68</v>
      </c>
      <c r="J72" t="s">
        <v>329</v>
      </c>
      <c r="K72" t="s">
        <v>330</v>
      </c>
      <c r="L72" t="s">
        <v>331</v>
      </c>
      <c r="M72" t="s">
        <v>332</v>
      </c>
      <c r="N72" t="s">
        <v>333</v>
      </c>
      <c r="O72" t="s">
        <v>334</v>
      </c>
      <c r="P72" t="s">
        <v>335</v>
      </c>
      <c r="Q72" t="s">
        <v>336</v>
      </c>
      <c r="R72" t="s">
        <v>337</v>
      </c>
      <c r="S72" t="s">
        <v>338</v>
      </c>
      <c r="T72" t="s">
        <v>339</v>
      </c>
      <c r="U72" t="s">
        <v>340</v>
      </c>
      <c r="V72" t="s">
        <v>341</v>
      </c>
      <c r="W72" t="s">
        <v>342</v>
      </c>
      <c r="X72" t="s">
        <v>343</v>
      </c>
      <c r="Y72" t="s">
        <v>344</v>
      </c>
      <c r="Z72" t="s">
        <v>345</v>
      </c>
      <c r="AA72" t="s">
        <v>346</v>
      </c>
      <c r="AB72" t="s">
        <v>347</v>
      </c>
      <c r="AC72" t="s">
        <v>348</v>
      </c>
      <c r="AD72" t="s">
        <v>349</v>
      </c>
      <c r="AE72" t="s">
        <v>350</v>
      </c>
      <c r="AF72" t="s">
        <v>351</v>
      </c>
      <c r="AG72" t="s">
        <v>352</v>
      </c>
      <c r="AH72" t="s">
        <v>353</v>
      </c>
      <c r="AI72" t="s">
        <v>354</v>
      </c>
      <c r="AJ72" t="s">
        <v>355</v>
      </c>
      <c r="AK72" t="s">
        <v>356</v>
      </c>
      <c r="AL72" t="s">
        <v>357</v>
      </c>
      <c r="AM72" t="s">
        <v>358</v>
      </c>
      <c r="AN72" t="s">
        <v>359</v>
      </c>
      <c r="AO72" t="s">
        <v>360</v>
      </c>
      <c r="AP72" t="s">
        <v>361</v>
      </c>
      <c r="AQ72" t="s">
        <v>362</v>
      </c>
      <c r="AR72" t="s">
        <v>363</v>
      </c>
      <c r="AS72" t="s">
        <v>364</v>
      </c>
      <c r="AT72" t="s">
        <v>365</v>
      </c>
      <c r="AU72" t="s">
        <v>366</v>
      </c>
      <c r="AV72" t="s">
        <v>367</v>
      </c>
      <c r="AW72" t="s">
        <v>368</v>
      </c>
      <c r="AX72" t="s">
        <v>369</v>
      </c>
    </row>
    <row r="73" spans="1:62" ht="44.25" customHeight="1" x14ac:dyDescent="0.4">
      <c r="A73" s="74">
        <f t="shared" ref="A73:A77" si="3">ROW()-4</f>
        <v>69</v>
      </c>
      <c r="B73" s="85" t="s">
        <v>370</v>
      </c>
      <c r="C73" s="86" t="s">
        <v>371</v>
      </c>
      <c r="D73" s="86"/>
      <c r="E73" s="87" t="str">
        <f t="shared" si="2"/>
        <v>選択</v>
      </c>
      <c r="F73" s="88" t="str">
        <f>'データ入力&amp;写真挿入'!U9&amp;""</f>
        <v/>
      </c>
      <c r="G73" s="83" t="str">
        <f>IF(教員入力T[[#This Row],[入力方法]]="選択","←選択ボタン","")</f>
        <v>←選択ボタン</v>
      </c>
      <c r="H73" t="s">
        <v>68</v>
      </c>
      <c r="J73" t="s">
        <v>329</v>
      </c>
      <c r="K73" t="s">
        <v>330</v>
      </c>
      <c r="L73" t="s">
        <v>331</v>
      </c>
      <c r="M73" t="s">
        <v>332</v>
      </c>
      <c r="N73" t="s">
        <v>333</v>
      </c>
      <c r="O73" t="s">
        <v>334</v>
      </c>
      <c r="P73" t="s">
        <v>335</v>
      </c>
      <c r="Q73" t="s">
        <v>336</v>
      </c>
      <c r="R73" t="s">
        <v>337</v>
      </c>
      <c r="S73" t="s">
        <v>338</v>
      </c>
      <c r="T73" t="s">
        <v>339</v>
      </c>
      <c r="U73" t="s">
        <v>340</v>
      </c>
      <c r="V73" t="s">
        <v>341</v>
      </c>
      <c r="W73" t="s">
        <v>342</v>
      </c>
      <c r="X73" t="s">
        <v>343</v>
      </c>
      <c r="Y73" t="s">
        <v>344</v>
      </c>
      <c r="Z73" t="s">
        <v>345</v>
      </c>
      <c r="AA73" t="s">
        <v>346</v>
      </c>
      <c r="AB73" t="s">
        <v>347</v>
      </c>
      <c r="AC73" t="s">
        <v>348</v>
      </c>
      <c r="AD73" t="s">
        <v>349</v>
      </c>
      <c r="AE73" t="s">
        <v>350</v>
      </c>
      <c r="AF73" t="s">
        <v>351</v>
      </c>
      <c r="AG73" t="s">
        <v>352</v>
      </c>
      <c r="AH73" t="s">
        <v>353</v>
      </c>
      <c r="AI73" t="s">
        <v>354</v>
      </c>
      <c r="AJ73" t="s">
        <v>355</v>
      </c>
      <c r="AK73" t="s">
        <v>356</v>
      </c>
      <c r="AL73" t="s">
        <v>357</v>
      </c>
      <c r="AM73" t="s">
        <v>358</v>
      </c>
      <c r="AN73" t="s">
        <v>359</v>
      </c>
      <c r="AO73" t="s">
        <v>360</v>
      </c>
      <c r="AP73" t="s">
        <v>361</v>
      </c>
      <c r="AQ73" t="s">
        <v>362</v>
      </c>
      <c r="AR73" t="s">
        <v>363</v>
      </c>
      <c r="AS73" t="s">
        <v>364</v>
      </c>
      <c r="AT73" t="s">
        <v>365</v>
      </c>
      <c r="AU73" t="s">
        <v>366</v>
      </c>
      <c r="AV73" t="s">
        <v>367</v>
      </c>
      <c r="AW73" t="s">
        <v>368</v>
      </c>
      <c r="AX73" t="s">
        <v>369</v>
      </c>
    </row>
    <row r="74" spans="1:62" ht="44.25" customHeight="1" x14ac:dyDescent="0.4">
      <c r="A74" s="74">
        <f t="shared" si="3"/>
        <v>70</v>
      </c>
      <c r="B74" s="85" t="s">
        <v>372</v>
      </c>
      <c r="C74" s="86" t="s">
        <v>373</v>
      </c>
      <c r="D74" s="86"/>
      <c r="E74" s="87" t="str">
        <f t="shared" si="2"/>
        <v>選択</v>
      </c>
      <c r="F74" s="88" t="str">
        <f>'データ入力&amp;写真挿入'!U11&amp;""</f>
        <v/>
      </c>
      <c r="G74" s="83" t="str">
        <f>IF(教員入力T[[#This Row],[入力方法]]="選択","←選択ボタン","")</f>
        <v>←選択ボタン</v>
      </c>
      <c r="H74" t="s">
        <v>68</v>
      </c>
      <c r="J74" t="s">
        <v>329</v>
      </c>
      <c r="K74" t="s">
        <v>330</v>
      </c>
      <c r="L74" t="s">
        <v>331</v>
      </c>
      <c r="M74" t="s">
        <v>332</v>
      </c>
      <c r="N74" t="s">
        <v>333</v>
      </c>
      <c r="O74" t="s">
        <v>334</v>
      </c>
      <c r="P74" t="s">
        <v>335</v>
      </c>
      <c r="Q74" t="s">
        <v>336</v>
      </c>
      <c r="R74" t="s">
        <v>337</v>
      </c>
      <c r="S74" t="s">
        <v>338</v>
      </c>
      <c r="T74" t="s">
        <v>339</v>
      </c>
      <c r="U74" t="s">
        <v>340</v>
      </c>
      <c r="V74" t="s">
        <v>341</v>
      </c>
      <c r="W74" t="s">
        <v>342</v>
      </c>
      <c r="X74" t="s">
        <v>343</v>
      </c>
      <c r="Y74" t="s">
        <v>344</v>
      </c>
      <c r="Z74" t="s">
        <v>345</v>
      </c>
      <c r="AA74" t="s">
        <v>346</v>
      </c>
      <c r="AB74" t="s">
        <v>347</v>
      </c>
      <c r="AC74" t="s">
        <v>348</v>
      </c>
      <c r="AD74" t="s">
        <v>349</v>
      </c>
      <c r="AE74" t="s">
        <v>350</v>
      </c>
      <c r="AF74" t="s">
        <v>351</v>
      </c>
      <c r="AG74" t="s">
        <v>352</v>
      </c>
      <c r="AH74" t="s">
        <v>353</v>
      </c>
      <c r="AI74" t="s">
        <v>354</v>
      </c>
      <c r="AJ74" t="s">
        <v>355</v>
      </c>
      <c r="AK74" t="s">
        <v>356</v>
      </c>
      <c r="AL74" t="s">
        <v>357</v>
      </c>
      <c r="AM74" t="s">
        <v>358</v>
      </c>
      <c r="AN74" t="s">
        <v>359</v>
      </c>
      <c r="AO74" t="s">
        <v>360</v>
      </c>
      <c r="AP74" t="s">
        <v>361</v>
      </c>
      <c r="AQ74" t="s">
        <v>362</v>
      </c>
      <c r="AR74" t="s">
        <v>363</v>
      </c>
      <c r="AS74" t="s">
        <v>364</v>
      </c>
      <c r="AT74" t="s">
        <v>365</v>
      </c>
      <c r="AU74" t="s">
        <v>366</v>
      </c>
      <c r="AV74" t="s">
        <v>367</v>
      </c>
      <c r="AW74" t="s">
        <v>368</v>
      </c>
      <c r="AX74" t="s">
        <v>369</v>
      </c>
    </row>
    <row r="75" spans="1:62" ht="273.75" customHeight="1" x14ac:dyDescent="0.4">
      <c r="A75" s="74">
        <f t="shared" si="3"/>
        <v>71</v>
      </c>
      <c r="B75" s="85" t="s">
        <v>374</v>
      </c>
      <c r="C75" s="96" t="s">
        <v>375</v>
      </c>
      <c r="D75" s="96" t="s">
        <v>439</v>
      </c>
      <c r="E75" s="87" t="str">
        <f t="shared" si="2"/>
        <v>入力</v>
      </c>
      <c r="F75" s="91" t="str">
        <f>'データ入力&amp;写真挿入'!L31&amp;""</f>
        <v/>
      </c>
      <c r="G75" s="83" t="str">
        <f>IF(教員入力T[[#This Row],[入力方法]]="選択","←選択ボタン","")</f>
        <v/>
      </c>
      <c r="H75" t="s">
        <v>81</v>
      </c>
      <c r="I75" t="s">
        <v>59</v>
      </c>
    </row>
    <row r="76" spans="1:62" ht="129" customHeight="1" x14ac:dyDescent="0.4">
      <c r="A76" s="74">
        <f t="shared" si="3"/>
        <v>72</v>
      </c>
      <c r="B76" s="85" t="s">
        <v>376</v>
      </c>
      <c r="C76" s="86" t="s">
        <v>377</v>
      </c>
      <c r="D76" s="97"/>
      <c r="E76" s="87" t="str">
        <f t="shared" si="2"/>
        <v>入力</v>
      </c>
      <c r="F76" s="88" t="str">
        <f>'データ入力&amp;写真挿入'!L44&amp;""</f>
        <v/>
      </c>
      <c r="G76" s="83" t="str">
        <f>IF(教員入力T[[#This Row],[入力方法]]="選択","←選択ボタン","")</f>
        <v/>
      </c>
      <c r="H76" t="s">
        <v>81</v>
      </c>
      <c r="I76" t="s">
        <v>59</v>
      </c>
    </row>
    <row r="77" spans="1:62" ht="44.25" customHeight="1" thickBot="1" x14ac:dyDescent="0.45">
      <c r="A77" s="74">
        <f t="shared" si="3"/>
        <v>73</v>
      </c>
      <c r="B77" s="85" t="s">
        <v>378</v>
      </c>
      <c r="C77" s="86" t="s">
        <v>379</v>
      </c>
      <c r="D77" s="97"/>
      <c r="E77" s="87" t="str">
        <f t="shared" si="2"/>
        <v>選択</v>
      </c>
      <c r="F77" s="98" t="str">
        <f>'データ入力&amp;写真挿入'!P26&amp;""</f>
        <v/>
      </c>
      <c r="G77" s="83" t="str">
        <f>IF(教員入力T[[#This Row],[入力方法]]="選択","←選択ボタン","")</f>
        <v>←選択ボタン</v>
      </c>
      <c r="H77" t="s">
        <v>68</v>
      </c>
      <c r="I77" t="s">
        <v>59</v>
      </c>
      <c r="J77" t="s">
        <v>380</v>
      </c>
      <c r="K77" t="s">
        <v>381</v>
      </c>
      <c r="L77" t="s">
        <v>382</v>
      </c>
      <c r="M77" t="s">
        <v>383</v>
      </c>
      <c r="N77" t="s">
        <v>384</v>
      </c>
      <c r="O77" t="s">
        <v>385</v>
      </c>
      <c r="P77" t="s">
        <v>313</v>
      </c>
    </row>
    <row r="78" spans="1:62" ht="19.5" thickTop="1" x14ac:dyDescent="0.4"/>
  </sheetData>
  <sheetProtection sheet="1" selectLockedCells="1"/>
  <phoneticPr fontId="1"/>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B2:AB66"/>
  <sheetViews>
    <sheetView showGridLines="0" tabSelected="1" zoomScale="115" zoomScaleNormal="115" zoomScaleSheetLayoutView="71" zoomScalePageLayoutView="107" workbookViewId="0">
      <selection activeCell="F3" sqref="F3:G3"/>
    </sheetView>
  </sheetViews>
  <sheetFormatPr defaultColWidth="14.375" defaultRowHeight="15" customHeight="1" x14ac:dyDescent="0.15"/>
  <cols>
    <col min="1" max="1" width="0.5" style="8" customWidth="1"/>
    <col min="2" max="2" width="8.125" style="8" customWidth="1"/>
    <col min="3" max="3" width="6.5" style="8" customWidth="1"/>
    <col min="4" max="4" width="8.25" style="8" customWidth="1"/>
    <col min="5" max="5" width="7.375" style="8" bestFit="1" customWidth="1"/>
    <col min="6" max="6" width="6.5" style="8" customWidth="1"/>
    <col min="7" max="7" width="9.75" style="8" bestFit="1" customWidth="1"/>
    <col min="8" max="8" width="7.125" style="8" customWidth="1"/>
    <col min="9" max="9" width="8.25" style="8" customWidth="1"/>
    <col min="10" max="10" width="20.125" style="8" customWidth="1"/>
    <col min="11" max="11" width="2.625" style="8" customWidth="1"/>
    <col min="12" max="12" width="8.125" style="8" customWidth="1"/>
    <col min="13" max="13" width="5.5" style="8" customWidth="1"/>
    <col min="14" max="16" width="11.75" style="8" customWidth="1"/>
    <col min="17" max="17" width="2.625" style="8" customWidth="1"/>
    <col min="18" max="18" width="11.5" style="8" customWidth="1"/>
    <col min="19" max="19" width="2.625" style="8" customWidth="1"/>
    <col min="20" max="20" width="14.75" style="8" bestFit="1" customWidth="1"/>
    <col min="21" max="21" width="16.125" style="8" customWidth="1"/>
    <col min="22" max="22" width="0.375" style="8" customWidth="1"/>
    <col min="23" max="23" width="7.625" style="8" customWidth="1"/>
    <col min="24" max="27" width="10.375" style="8" customWidth="1"/>
    <col min="28" max="254" width="14.375" style="8"/>
    <col min="255" max="255" width="2.625" style="8" customWidth="1"/>
    <col min="256" max="256" width="10.5" style="8" customWidth="1"/>
    <col min="257" max="257" width="5.125" style="8" customWidth="1"/>
    <col min="258" max="259" width="16" style="8" customWidth="1"/>
    <col min="260" max="260" width="12.75" style="8" customWidth="1"/>
    <col min="261" max="261" width="9.5" style="8" customWidth="1"/>
    <col min="262" max="262" width="26.125" style="8" customWidth="1"/>
    <col min="263" max="264" width="2.625" style="8" customWidth="1"/>
    <col min="265" max="265" width="10.5" style="8" customWidth="1"/>
    <col min="266" max="266" width="5.125" style="8" customWidth="1"/>
    <col min="267" max="271" width="16.125" style="8" customWidth="1"/>
    <col min="272" max="272" width="2.625" style="8" customWidth="1"/>
    <col min="273" max="510" width="14.375" style="8"/>
    <col min="511" max="511" width="2.625" style="8" customWidth="1"/>
    <col min="512" max="512" width="10.5" style="8" customWidth="1"/>
    <col min="513" max="513" width="5.125" style="8" customWidth="1"/>
    <col min="514" max="515" width="16" style="8" customWidth="1"/>
    <col min="516" max="516" width="12.75" style="8" customWidth="1"/>
    <col min="517" max="517" width="9.5" style="8" customWidth="1"/>
    <col min="518" max="518" width="26.125" style="8" customWidth="1"/>
    <col min="519" max="520" width="2.625" style="8" customWidth="1"/>
    <col min="521" max="521" width="10.5" style="8" customWidth="1"/>
    <col min="522" max="522" width="5.125" style="8" customWidth="1"/>
    <col min="523" max="527" width="16.125" style="8" customWidth="1"/>
    <col min="528" max="528" width="2.625" style="8" customWidth="1"/>
    <col min="529" max="766" width="14.375" style="8"/>
    <col min="767" max="767" width="2.625" style="8" customWidth="1"/>
    <col min="768" max="768" width="10.5" style="8" customWidth="1"/>
    <col min="769" max="769" width="5.125" style="8" customWidth="1"/>
    <col min="770" max="771" width="16" style="8" customWidth="1"/>
    <col min="772" max="772" width="12.75" style="8" customWidth="1"/>
    <col min="773" max="773" width="9.5" style="8" customWidth="1"/>
    <col min="774" max="774" width="26.125" style="8" customWidth="1"/>
    <col min="775" max="776" width="2.625" style="8" customWidth="1"/>
    <col min="777" max="777" width="10.5" style="8" customWidth="1"/>
    <col min="778" max="778" width="5.125" style="8" customWidth="1"/>
    <col min="779" max="783" width="16.125" style="8" customWidth="1"/>
    <col min="784" max="784" width="2.625" style="8" customWidth="1"/>
    <col min="785" max="1022" width="14.375" style="8"/>
    <col min="1023" max="1023" width="2.625" style="8" customWidth="1"/>
    <col min="1024" max="1024" width="10.5" style="8" customWidth="1"/>
    <col min="1025" max="1025" width="5.125" style="8" customWidth="1"/>
    <col min="1026" max="1027" width="16" style="8" customWidth="1"/>
    <col min="1028" max="1028" width="12.75" style="8" customWidth="1"/>
    <col min="1029" max="1029" width="9.5" style="8" customWidth="1"/>
    <col min="1030" max="1030" width="26.125" style="8" customWidth="1"/>
    <col min="1031" max="1032" width="2.625" style="8" customWidth="1"/>
    <col min="1033" max="1033" width="10.5" style="8" customWidth="1"/>
    <col min="1034" max="1034" width="5.125" style="8" customWidth="1"/>
    <col min="1035" max="1039" width="16.125" style="8" customWidth="1"/>
    <col min="1040" max="1040" width="2.625" style="8" customWidth="1"/>
    <col min="1041" max="1278" width="14.375" style="8"/>
    <col min="1279" max="1279" width="2.625" style="8" customWidth="1"/>
    <col min="1280" max="1280" width="10.5" style="8" customWidth="1"/>
    <col min="1281" max="1281" width="5.125" style="8" customWidth="1"/>
    <col min="1282" max="1283" width="16" style="8" customWidth="1"/>
    <col min="1284" max="1284" width="12.75" style="8" customWidth="1"/>
    <col min="1285" max="1285" width="9.5" style="8" customWidth="1"/>
    <col min="1286" max="1286" width="26.125" style="8" customWidth="1"/>
    <col min="1287" max="1288" width="2.625" style="8" customWidth="1"/>
    <col min="1289" max="1289" width="10.5" style="8" customWidth="1"/>
    <col min="1290" max="1290" width="5.125" style="8" customWidth="1"/>
    <col min="1291" max="1295" width="16.125" style="8" customWidth="1"/>
    <col min="1296" max="1296" width="2.625" style="8" customWidth="1"/>
    <col min="1297" max="1534" width="14.375" style="8"/>
    <col min="1535" max="1535" width="2.625" style="8" customWidth="1"/>
    <col min="1536" max="1536" width="10.5" style="8" customWidth="1"/>
    <col min="1537" max="1537" width="5.125" style="8" customWidth="1"/>
    <col min="1538" max="1539" width="16" style="8" customWidth="1"/>
    <col min="1540" max="1540" width="12.75" style="8" customWidth="1"/>
    <col min="1541" max="1541" width="9.5" style="8" customWidth="1"/>
    <col min="1542" max="1542" width="26.125" style="8" customWidth="1"/>
    <col min="1543" max="1544" width="2.625" style="8" customWidth="1"/>
    <col min="1545" max="1545" width="10.5" style="8" customWidth="1"/>
    <col min="1546" max="1546" width="5.125" style="8" customWidth="1"/>
    <col min="1547" max="1551" width="16.125" style="8" customWidth="1"/>
    <col min="1552" max="1552" width="2.625" style="8" customWidth="1"/>
    <col min="1553" max="1790" width="14.375" style="8"/>
    <col min="1791" max="1791" width="2.625" style="8" customWidth="1"/>
    <col min="1792" max="1792" width="10.5" style="8" customWidth="1"/>
    <col min="1793" max="1793" width="5.125" style="8" customWidth="1"/>
    <col min="1794" max="1795" width="16" style="8" customWidth="1"/>
    <col min="1796" max="1796" width="12.75" style="8" customWidth="1"/>
    <col min="1797" max="1797" width="9.5" style="8" customWidth="1"/>
    <col min="1798" max="1798" width="26.125" style="8" customWidth="1"/>
    <col min="1799" max="1800" width="2.625" style="8" customWidth="1"/>
    <col min="1801" max="1801" width="10.5" style="8" customWidth="1"/>
    <col min="1802" max="1802" width="5.125" style="8" customWidth="1"/>
    <col min="1803" max="1807" width="16.125" style="8" customWidth="1"/>
    <col min="1808" max="1808" width="2.625" style="8" customWidth="1"/>
    <col min="1809" max="2046" width="14.375" style="8"/>
    <col min="2047" max="2047" width="2.625" style="8" customWidth="1"/>
    <col min="2048" max="2048" width="10.5" style="8" customWidth="1"/>
    <col min="2049" max="2049" width="5.125" style="8" customWidth="1"/>
    <col min="2050" max="2051" width="16" style="8" customWidth="1"/>
    <col min="2052" max="2052" width="12.75" style="8" customWidth="1"/>
    <col min="2053" max="2053" width="9.5" style="8" customWidth="1"/>
    <col min="2054" max="2054" width="26.125" style="8" customWidth="1"/>
    <col min="2055" max="2056" width="2.625" style="8" customWidth="1"/>
    <col min="2057" max="2057" width="10.5" style="8" customWidth="1"/>
    <col min="2058" max="2058" width="5.125" style="8" customWidth="1"/>
    <col min="2059" max="2063" width="16.125" style="8" customWidth="1"/>
    <col min="2064" max="2064" width="2.625" style="8" customWidth="1"/>
    <col min="2065" max="2302" width="14.375" style="8"/>
    <col min="2303" max="2303" width="2.625" style="8" customWidth="1"/>
    <col min="2304" max="2304" width="10.5" style="8" customWidth="1"/>
    <col min="2305" max="2305" width="5.125" style="8" customWidth="1"/>
    <col min="2306" max="2307" width="16" style="8" customWidth="1"/>
    <col min="2308" max="2308" width="12.75" style="8" customWidth="1"/>
    <col min="2309" max="2309" width="9.5" style="8" customWidth="1"/>
    <col min="2310" max="2310" width="26.125" style="8" customWidth="1"/>
    <col min="2311" max="2312" width="2.625" style="8" customWidth="1"/>
    <col min="2313" max="2313" width="10.5" style="8" customWidth="1"/>
    <col min="2314" max="2314" width="5.125" style="8" customWidth="1"/>
    <col min="2315" max="2319" width="16.125" style="8" customWidth="1"/>
    <col min="2320" max="2320" width="2.625" style="8" customWidth="1"/>
    <col min="2321" max="2558" width="14.375" style="8"/>
    <col min="2559" max="2559" width="2.625" style="8" customWidth="1"/>
    <col min="2560" max="2560" width="10.5" style="8" customWidth="1"/>
    <col min="2561" max="2561" width="5.125" style="8" customWidth="1"/>
    <col min="2562" max="2563" width="16" style="8" customWidth="1"/>
    <col min="2564" max="2564" width="12.75" style="8" customWidth="1"/>
    <col min="2565" max="2565" width="9.5" style="8" customWidth="1"/>
    <col min="2566" max="2566" width="26.125" style="8" customWidth="1"/>
    <col min="2567" max="2568" width="2.625" style="8" customWidth="1"/>
    <col min="2569" max="2569" width="10.5" style="8" customWidth="1"/>
    <col min="2570" max="2570" width="5.125" style="8" customWidth="1"/>
    <col min="2571" max="2575" width="16.125" style="8" customWidth="1"/>
    <col min="2576" max="2576" width="2.625" style="8" customWidth="1"/>
    <col min="2577" max="2814" width="14.375" style="8"/>
    <col min="2815" max="2815" width="2.625" style="8" customWidth="1"/>
    <col min="2816" max="2816" width="10.5" style="8" customWidth="1"/>
    <col min="2817" max="2817" width="5.125" style="8" customWidth="1"/>
    <col min="2818" max="2819" width="16" style="8" customWidth="1"/>
    <col min="2820" max="2820" width="12.75" style="8" customWidth="1"/>
    <col min="2821" max="2821" width="9.5" style="8" customWidth="1"/>
    <col min="2822" max="2822" width="26.125" style="8" customWidth="1"/>
    <col min="2823" max="2824" width="2.625" style="8" customWidth="1"/>
    <col min="2825" max="2825" width="10.5" style="8" customWidth="1"/>
    <col min="2826" max="2826" width="5.125" style="8" customWidth="1"/>
    <col min="2827" max="2831" width="16.125" style="8" customWidth="1"/>
    <col min="2832" max="2832" width="2.625" style="8" customWidth="1"/>
    <col min="2833" max="3070" width="14.375" style="8"/>
    <col min="3071" max="3071" width="2.625" style="8" customWidth="1"/>
    <col min="3072" max="3072" width="10.5" style="8" customWidth="1"/>
    <col min="3073" max="3073" width="5.125" style="8" customWidth="1"/>
    <col min="3074" max="3075" width="16" style="8" customWidth="1"/>
    <col min="3076" max="3076" width="12.75" style="8" customWidth="1"/>
    <col min="3077" max="3077" width="9.5" style="8" customWidth="1"/>
    <col min="3078" max="3078" width="26.125" style="8" customWidth="1"/>
    <col min="3079" max="3080" width="2.625" style="8" customWidth="1"/>
    <col min="3081" max="3081" width="10.5" style="8" customWidth="1"/>
    <col min="3082" max="3082" width="5.125" style="8" customWidth="1"/>
    <col min="3083" max="3087" width="16.125" style="8" customWidth="1"/>
    <col min="3088" max="3088" width="2.625" style="8" customWidth="1"/>
    <col min="3089" max="3326" width="14.375" style="8"/>
    <col min="3327" max="3327" width="2.625" style="8" customWidth="1"/>
    <col min="3328" max="3328" width="10.5" style="8" customWidth="1"/>
    <col min="3329" max="3329" width="5.125" style="8" customWidth="1"/>
    <col min="3330" max="3331" width="16" style="8" customWidth="1"/>
    <col min="3332" max="3332" width="12.75" style="8" customWidth="1"/>
    <col min="3333" max="3333" width="9.5" style="8" customWidth="1"/>
    <col min="3334" max="3334" width="26.125" style="8" customWidth="1"/>
    <col min="3335" max="3336" width="2.625" style="8" customWidth="1"/>
    <col min="3337" max="3337" width="10.5" style="8" customWidth="1"/>
    <col min="3338" max="3338" width="5.125" style="8" customWidth="1"/>
    <col min="3339" max="3343" width="16.125" style="8" customWidth="1"/>
    <col min="3344" max="3344" width="2.625" style="8" customWidth="1"/>
    <col min="3345" max="3582" width="14.375" style="8"/>
    <col min="3583" max="3583" width="2.625" style="8" customWidth="1"/>
    <col min="3584" max="3584" width="10.5" style="8" customWidth="1"/>
    <col min="3585" max="3585" width="5.125" style="8" customWidth="1"/>
    <col min="3586" max="3587" width="16" style="8" customWidth="1"/>
    <col min="3588" max="3588" width="12.75" style="8" customWidth="1"/>
    <col min="3589" max="3589" width="9.5" style="8" customWidth="1"/>
    <col min="3590" max="3590" width="26.125" style="8" customWidth="1"/>
    <col min="3591" max="3592" width="2.625" style="8" customWidth="1"/>
    <col min="3593" max="3593" width="10.5" style="8" customWidth="1"/>
    <col min="3594" max="3594" width="5.125" style="8" customWidth="1"/>
    <col min="3595" max="3599" width="16.125" style="8" customWidth="1"/>
    <col min="3600" max="3600" width="2.625" style="8" customWidth="1"/>
    <col min="3601" max="3838" width="14.375" style="8"/>
    <col min="3839" max="3839" width="2.625" style="8" customWidth="1"/>
    <col min="3840" max="3840" width="10.5" style="8" customWidth="1"/>
    <col min="3841" max="3841" width="5.125" style="8" customWidth="1"/>
    <col min="3842" max="3843" width="16" style="8" customWidth="1"/>
    <col min="3844" max="3844" width="12.75" style="8" customWidth="1"/>
    <col min="3845" max="3845" width="9.5" style="8" customWidth="1"/>
    <col min="3846" max="3846" width="26.125" style="8" customWidth="1"/>
    <col min="3847" max="3848" width="2.625" style="8" customWidth="1"/>
    <col min="3849" max="3849" width="10.5" style="8" customWidth="1"/>
    <col min="3850" max="3850" width="5.125" style="8" customWidth="1"/>
    <col min="3851" max="3855" width="16.125" style="8" customWidth="1"/>
    <col min="3856" max="3856" width="2.625" style="8" customWidth="1"/>
    <col min="3857" max="4094" width="14.375" style="8"/>
    <col min="4095" max="4095" width="2.625" style="8" customWidth="1"/>
    <col min="4096" max="4096" width="10.5" style="8" customWidth="1"/>
    <col min="4097" max="4097" width="5.125" style="8" customWidth="1"/>
    <col min="4098" max="4099" width="16" style="8" customWidth="1"/>
    <col min="4100" max="4100" width="12.75" style="8" customWidth="1"/>
    <col min="4101" max="4101" width="9.5" style="8" customWidth="1"/>
    <col min="4102" max="4102" width="26.125" style="8" customWidth="1"/>
    <col min="4103" max="4104" width="2.625" style="8" customWidth="1"/>
    <col min="4105" max="4105" width="10.5" style="8" customWidth="1"/>
    <col min="4106" max="4106" width="5.125" style="8" customWidth="1"/>
    <col min="4107" max="4111" width="16.125" style="8" customWidth="1"/>
    <col min="4112" max="4112" width="2.625" style="8" customWidth="1"/>
    <col min="4113" max="4350" width="14.375" style="8"/>
    <col min="4351" max="4351" width="2.625" style="8" customWidth="1"/>
    <col min="4352" max="4352" width="10.5" style="8" customWidth="1"/>
    <col min="4353" max="4353" width="5.125" style="8" customWidth="1"/>
    <col min="4354" max="4355" width="16" style="8" customWidth="1"/>
    <col min="4356" max="4356" width="12.75" style="8" customWidth="1"/>
    <col min="4357" max="4357" width="9.5" style="8" customWidth="1"/>
    <col min="4358" max="4358" width="26.125" style="8" customWidth="1"/>
    <col min="4359" max="4360" width="2.625" style="8" customWidth="1"/>
    <col min="4361" max="4361" width="10.5" style="8" customWidth="1"/>
    <col min="4362" max="4362" width="5.125" style="8" customWidth="1"/>
    <col min="4363" max="4367" width="16.125" style="8" customWidth="1"/>
    <col min="4368" max="4368" width="2.625" style="8" customWidth="1"/>
    <col min="4369" max="4606" width="14.375" style="8"/>
    <col min="4607" max="4607" width="2.625" style="8" customWidth="1"/>
    <col min="4608" max="4608" width="10.5" style="8" customWidth="1"/>
    <col min="4609" max="4609" width="5.125" style="8" customWidth="1"/>
    <col min="4610" max="4611" width="16" style="8" customWidth="1"/>
    <col min="4612" max="4612" width="12.75" style="8" customWidth="1"/>
    <col min="4613" max="4613" width="9.5" style="8" customWidth="1"/>
    <col min="4614" max="4614" width="26.125" style="8" customWidth="1"/>
    <col min="4615" max="4616" width="2.625" style="8" customWidth="1"/>
    <col min="4617" max="4617" width="10.5" style="8" customWidth="1"/>
    <col min="4618" max="4618" width="5.125" style="8" customWidth="1"/>
    <col min="4619" max="4623" width="16.125" style="8" customWidth="1"/>
    <col min="4624" max="4624" width="2.625" style="8" customWidth="1"/>
    <col min="4625" max="4862" width="14.375" style="8"/>
    <col min="4863" max="4863" width="2.625" style="8" customWidth="1"/>
    <col min="4864" max="4864" width="10.5" style="8" customWidth="1"/>
    <col min="4865" max="4865" width="5.125" style="8" customWidth="1"/>
    <col min="4866" max="4867" width="16" style="8" customWidth="1"/>
    <col min="4868" max="4868" width="12.75" style="8" customWidth="1"/>
    <col min="4869" max="4869" width="9.5" style="8" customWidth="1"/>
    <col min="4870" max="4870" width="26.125" style="8" customWidth="1"/>
    <col min="4871" max="4872" width="2.625" style="8" customWidth="1"/>
    <col min="4873" max="4873" width="10.5" style="8" customWidth="1"/>
    <col min="4874" max="4874" width="5.125" style="8" customWidth="1"/>
    <col min="4875" max="4879" width="16.125" style="8" customWidth="1"/>
    <col min="4880" max="4880" width="2.625" style="8" customWidth="1"/>
    <col min="4881" max="5118" width="14.375" style="8"/>
    <col min="5119" max="5119" width="2.625" style="8" customWidth="1"/>
    <col min="5120" max="5120" width="10.5" style="8" customWidth="1"/>
    <col min="5121" max="5121" width="5.125" style="8" customWidth="1"/>
    <col min="5122" max="5123" width="16" style="8" customWidth="1"/>
    <col min="5124" max="5124" width="12.75" style="8" customWidth="1"/>
    <col min="5125" max="5125" width="9.5" style="8" customWidth="1"/>
    <col min="5126" max="5126" width="26.125" style="8" customWidth="1"/>
    <col min="5127" max="5128" width="2.625" style="8" customWidth="1"/>
    <col min="5129" max="5129" width="10.5" style="8" customWidth="1"/>
    <col min="5130" max="5130" width="5.125" style="8" customWidth="1"/>
    <col min="5131" max="5135" width="16.125" style="8" customWidth="1"/>
    <col min="5136" max="5136" width="2.625" style="8" customWidth="1"/>
    <col min="5137" max="5374" width="14.375" style="8"/>
    <col min="5375" max="5375" width="2.625" style="8" customWidth="1"/>
    <col min="5376" max="5376" width="10.5" style="8" customWidth="1"/>
    <col min="5377" max="5377" width="5.125" style="8" customWidth="1"/>
    <col min="5378" max="5379" width="16" style="8" customWidth="1"/>
    <col min="5380" max="5380" width="12.75" style="8" customWidth="1"/>
    <col min="5381" max="5381" width="9.5" style="8" customWidth="1"/>
    <col min="5382" max="5382" width="26.125" style="8" customWidth="1"/>
    <col min="5383" max="5384" width="2.625" style="8" customWidth="1"/>
    <col min="5385" max="5385" width="10.5" style="8" customWidth="1"/>
    <col min="5386" max="5386" width="5.125" style="8" customWidth="1"/>
    <col min="5387" max="5391" width="16.125" style="8" customWidth="1"/>
    <col min="5392" max="5392" width="2.625" style="8" customWidth="1"/>
    <col min="5393" max="5630" width="14.375" style="8"/>
    <col min="5631" max="5631" width="2.625" style="8" customWidth="1"/>
    <col min="5632" max="5632" width="10.5" style="8" customWidth="1"/>
    <col min="5633" max="5633" width="5.125" style="8" customWidth="1"/>
    <col min="5634" max="5635" width="16" style="8" customWidth="1"/>
    <col min="5636" max="5636" width="12.75" style="8" customWidth="1"/>
    <col min="5637" max="5637" width="9.5" style="8" customWidth="1"/>
    <col min="5638" max="5638" width="26.125" style="8" customWidth="1"/>
    <col min="5639" max="5640" width="2.625" style="8" customWidth="1"/>
    <col min="5641" max="5641" width="10.5" style="8" customWidth="1"/>
    <col min="5642" max="5642" width="5.125" style="8" customWidth="1"/>
    <col min="5643" max="5647" width="16.125" style="8" customWidth="1"/>
    <col min="5648" max="5648" width="2.625" style="8" customWidth="1"/>
    <col min="5649" max="5886" width="14.375" style="8"/>
    <col min="5887" max="5887" width="2.625" style="8" customWidth="1"/>
    <col min="5888" max="5888" width="10.5" style="8" customWidth="1"/>
    <col min="5889" max="5889" width="5.125" style="8" customWidth="1"/>
    <col min="5890" max="5891" width="16" style="8" customWidth="1"/>
    <col min="5892" max="5892" width="12.75" style="8" customWidth="1"/>
    <col min="5893" max="5893" width="9.5" style="8" customWidth="1"/>
    <col min="5894" max="5894" width="26.125" style="8" customWidth="1"/>
    <col min="5895" max="5896" width="2.625" style="8" customWidth="1"/>
    <col min="5897" max="5897" width="10.5" style="8" customWidth="1"/>
    <col min="5898" max="5898" width="5.125" style="8" customWidth="1"/>
    <col min="5899" max="5903" width="16.125" style="8" customWidth="1"/>
    <col min="5904" max="5904" width="2.625" style="8" customWidth="1"/>
    <col min="5905" max="6142" width="14.375" style="8"/>
    <col min="6143" max="6143" width="2.625" style="8" customWidth="1"/>
    <col min="6144" max="6144" width="10.5" style="8" customWidth="1"/>
    <col min="6145" max="6145" width="5.125" style="8" customWidth="1"/>
    <col min="6146" max="6147" width="16" style="8" customWidth="1"/>
    <col min="6148" max="6148" width="12.75" style="8" customWidth="1"/>
    <col min="6149" max="6149" width="9.5" style="8" customWidth="1"/>
    <col min="6150" max="6150" width="26.125" style="8" customWidth="1"/>
    <col min="6151" max="6152" width="2.625" style="8" customWidth="1"/>
    <col min="6153" max="6153" width="10.5" style="8" customWidth="1"/>
    <col min="6154" max="6154" width="5.125" style="8" customWidth="1"/>
    <col min="6155" max="6159" width="16.125" style="8" customWidth="1"/>
    <col min="6160" max="6160" width="2.625" style="8" customWidth="1"/>
    <col min="6161" max="6398" width="14.375" style="8"/>
    <col min="6399" max="6399" width="2.625" style="8" customWidth="1"/>
    <col min="6400" max="6400" width="10.5" style="8" customWidth="1"/>
    <col min="6401" max="6401" width="5.125" style="8" customWidth="1"/>
    <col min="6402" max="6403" width="16" style="8" customWidth="1"/>
    <col min="6404" max="6404" width="12.75" style="8" customWidth="1"/>
    <col min="6405" max="6405" width="9.5" style="8" customWidth="1"/>
    <col min="6406" max="6406" width="26.125" style="8" customWidth="1"/>
    <col min="6407" max="6408" width="2.625" style="8" customWidth="1"/>
    <col min="6409" max="6409" width="10.5" style="8" customWidth="1"/>
    <col min="6410" max="6410" width="5.125" style="8" customWidth="1"/>
    <col min="6411" max="6415" width="16.125" style="8" customWidth="1"/>
    <col min="6416" max="6416" width="2.625" style="8" customWidth="1"/>
    <col min="6417" max="6654" width="14.375" style="8"/>
    <col min="6655" max="6655" width="2.625" style="8" customWidth="1"/>
    <col min="6656" max="6656" width="10.5" style="8" customWidth="1"/>
    <col min="6657" max="6657" width="5.125" style="8" customWidth="1"/>
    <col min="6658" max="6659" width="16" style="8" customWidth="1"/>
    <col min="6660" max="6660" width="12.75" style="8" customWidth="1"/>
    <col min="6661" max="6661" width="9.5" style="8" customWidth="1"/>
    <col min="6662" max="6662" width="26.125" style="8" customWidth="1"/>
    <col min="6663" max="6664" width="2.625" style="8" customWidth="1"/>
    <col min="6665" max="6665" width="10.5" style="8" customWidth="1"/>
    <col min="6666" max="6666" width="5.125" style="8" customWidth="1"/>
    <col min="6667" max="6671" width="16.125" style="8" customWidth="1"/>
    <col min="6672" max="6672" width="2.625" style="8" customWidth="1"/>
    <col min="6673" max="6910" width="14.375" style="8"/>
    <col min="6911" max="6911" width="2.625" style="8" customWidth="1"/>
    <col min="6912" max="6912" width="10.5" style="8" customWidth="1"/>
    <col min="6913" max="6913" width="5.125" style="8" customWidth="1"/>
    <col min="6914" max="6915" width="16" style="8" customWidth="1"/>
    <col min="6916" max="6916" width="12.75" style="8" customWidth="1"/>
    <col min="6917" max="6917" width="9.5" style="8" customWidth="1"/>
    <col min="6918" max="6918" width="26.125" style="8" customWidth="1"/>
    <col min="6919" max="6920" width="2.625" style="8" customWidth="1"/>
    <col min="6921" max="6921" width="10.5" style="8" customWidth="1"/>
    <col min="6922" max="6922" width="5.125" style="8" customWidth="1"/>
    <col min="6923" max="6927" width="16.125" style="8" customWidth="1"/>
    <col min="6928" max="6928" width="2.625" style="8" customWidth="1"/>
    <col min="6929" max="7166" width="14.375" style="8"/>
    <col min="7167" max="7167" width="2.625" style="8" customWidth="1"/>
    <col min="7168" max="7168" width="10.5" style="8" customWidth="1"/>
    <col min="7169" max="7169" width="5.125" style="8" customWidth="1"/>
    <col min="7170" max="7171" width="16" style="8" customWidth="1"/>
    <col min="7172" max="7172" width="12.75" style="8" customWidth="1"/>
    <col min="7173" max="7173" width="9.5" style="8" customWidth="1"/>
    <col min="7174" max="7174" width="26.125" style="8" customWidth="1"/>
    <col min="7175" max="7176" width="2.625" style="8" customWidth="1"/>
    <col min="7177" max="7177" width="10.5" style="8" customWidth="1"/>
    <col min="7178" max="7178" width="5.125" style="8" customWidth="1"/>
    <col min="7179" max="7183" width="16.125" style="8" customWidth="1"/>
    <col min="7184" max="7184" width="2.625" style="8" customWidth="1"/>
    <col min="7185" max="7422" width="14.375" style="8"/>
    <col min="7423" max="7423" width="2.625" style="8" customWidth="1"/>
    <col min="7424" max="7424" width="10.5" style="8" customWidth="1"/>
    <col min="7425" max="7425" width="5.125" style="8" customWidth="1"/>
    <col min="7426" max="7427" width="16" style="8" customWidth="1"/>
    <col min="7428" max="7428" width="12.75" style="8" customWidth="1"/>
    <col min="7429" max="7429" width="9.5" style="8" customWidth="1"/>
    <col min="7430" max="7430" width="26.125" style="8" customWidth="1"/>
    <col min="7431" max="7432" width="2.625" style="8" customWidth="1"/>
    <col min="7433" max="7433" width="10.5" style="8" customWidth="1"/>
    <col min="7434" max="7434" width="5.125" style="8" customWidth="1"/>
    <col min="7435" max="7439" width="16.125" style="8" customWidth="1"/>
    <col min="7440" max="7440" width="2.625" style="8" customWidth="1"/>
    <col min="7441" max="7678" width="14.375" style="8"/>
    <col min="7679" max="7679" width="2.625" style="8" customWidth="1"/>
    <col min="7680" max="7680" width="10.5" style="8" customWidth="1"/>
    <col min="7681" max="7681" width="5.125" style="8" customWidth="1"/>
    <col min="7682" max="7683" width="16" style="8" customWidth="1"/>
    <col min="7684" max="7684" width="12.75" style="8" customWidth="1"/>
    <col min="7685" max="7685" width="9.5" style="8" customWidth="1"/>
    <col min="7686" max="7686" width="26.125" style="8" customWidth="1"/>
    <col min="7687" max="7688" width="2.625" style="8" customWidth="1"/>
    <col min="7689" max="7689" width="10.5" style="8" customWidth="1"/>
    <col min="7690" max="7690" width="5.125" style="8" customWidth="1"/>
    <col min="7691" max="7695" width="16.125" style="8" customWidth="1"/>
    <col min="7696" max="7696" width="2.625" style="8" customWidth="1"/>
    <col min="7697" max="7934" width="14.375" style="8"/>
    <col min="7935" max="7935" width="2.625" style="8" customWidth="1"/>
    <col min="7936" max="7936" width="10.5" style="8" customWidth="1"/>
    <col min="7937" max="7937" width="5.125" style="8" customWidth="1"/>
    <col min="7938" max="7939" width="16" style="8" customWidth="1"/>
    <col min="7940" max="7940" width="12.75" style="8" customWidth="1"/>
    <col min="7941" max="7941" width="9.5" style="8" customWidth="1"/>
    <col min="7942" max="7942" width="26.125" style="8" customWidth="1"/>
    <col min="7943" max="7944" width="2.625" style="8" customWidth="1"/>
    <col min="7945" max="7945" width="10.5" style="8" customWidth="1"/>
    <col min="7946" max="7946" width="5.125" style="8" customWidth="1"/>
    <col min="7947" max="7951" width="16.125" style="8" customWidth="1"/>
    <col min="7952" max="7952" width="2.625" style="8" customWidth="1"/>
    <col min="7953" max="8190" width="14.375" style="8"/>
    <col min="8191" max="8191" width="2.625" style="8" customWidth="1"/>
    <col min="8192" max="8192" width="10.5" style="8" customWidth="1"/>
    <col min="8193" max="8193" width="5.125" style="8" customWidth="1"/>
    <col min="8194" max="8195" width="16" style="8" customWidth="1"/>
    <col min="8196" max="8196" width="12.75" style="8" customWidth="1"/>
    <col min="8197" max="8197" width="9.5" style="8" customWidth="1"/>
    <col min="8198" max="8198" width="26.125" style="8" customWidth="1"/>
    <col min="8199" max="8200" width="2.625" style="8" customWidth="1"/>
    <col min="8201" max="8201" width="10.5" style="8" customWidth="1"/>
    <col min="8202" max="8202" width="5.125" style="8" customWidth="1"/>
    <col min="8203" max="8207" width="16.125" style="8" customWidth="1"/>
    <col min="8208" max="8208" width="2.625" style="8" customWidth="1"/>
    <col min="8209" max="8446" width="14.375" style="8"/>
    <col min="8447" max="8447" width="2.625" style="8" customWidth="1"/>
    <col min="8448" max="8448" width="10.5" style="8" customWidth="1"/>
    <col min="8449" max="8449" width="5.125" style="8" customWidth="1"/>
    <col min="8450" max="8451" width="16" style="8" customWidth="1"/>
    <col min="8452" max="8452" width="12.75" style="8" customWidth="1"/>
    <col min="8453" max="8453" width="9.5" style="8" customWidth="1"/>
    <col min="8454" max="8454" width="26.125" style="8" customWidth="1"/>
    <col min="8455" max="8456" width="2.625" style="8" customWidth="1"/>
    <col min="8457" max="8457" width="10.5" style="8" customWidth="1"/>
    <col min="8458" max="8458" width="5.125" style="8" customWidth="1"/>
    <col min="8459" max="8463" width="16.125" style="8" customWidth="1"/>
    <col min="8464" max="8464" width="2.625" style="8" customWidth="1"/>
    <col min="8465" max="8702" width="14.375" style="8"/>
    <col min="8703" max="8703" width="2.625" style="8" customWidth="1"/>
    <col min="8704" max="8704" width="10.5" style="8" customWidth="1"/>
    <col min="8705" max="8705" width="5.125" style="8" customWidth="1"/>
    <col min="8706" max="8707" width="16" style="8" customWidth="1"/>
    <col min="8708" max="8708" width="12.75" style="8" customWidth="1"/>
    <col min="8709" max="8709" width="9.5" style="8" customWidth="1"/>
    <col min="8710" max="8710" width="26.125" style="8" customWidth="1"/>
    <col min="8711" max="8712" width="2.625" style="8" customWidth="1"/>
    <col min="8713" max="8713" width="10.5" style="8" customWidth="1"/>
    <col min="8714" max="8714" width="5.125" style="8" customWidth="1"/>
    <col min="8715" max="8719" width="16.125" style="8" customWidth="1"/>
    <col min="8720" max="8720" width="2.625" style="8" customWidth="1"/>
    <col min="8721" max="8958" width="14.375" style="8"/>
    <col min="8959" max="8959" width="2.625" style="8" customWidth="1"/>
    <col min="8960" max="8960" width="10.5" style="8" customWidth="1"/>
    <col min="8961" max="8961" width="5.125" style="8" customWidth="1"/>
    <col min="8962" max="8963" width="16" style="8" customWidth="1"/>
    <col min="8964" max="8964" width="12.75" style="8" customWidth="1"/>
    <col min="8965" max="8965" width="9.5" style="8" customWidth="1"/>
    <col min="8966" max="8966" width="26.125" style="8" customWidth="1"/>
    <col min="8967" max="8968" width="2.625" style="8" customWidth="1"/>
    <col min="8969" max="8969" width="10.5" style="8" customWidth="1"/>
    <col min="8970" max="8970" width="5.125" style="8" customWidth="1"/>
    <col min="8971" max="8975" width="16.125" style="8" customWidth="1"/>
    <col min="8976" max="8976" width="2.625" style="8" customWidth="1"/>
    <col min="8977" max="9214" width="14.375" style="8"/>
    <col min="9215" max="9215" width="2.625" style="8" customWidth="1"/>
    <col min="9216" max="9216" width="10.5" style="8" customWidth="1"/>
    <col min="9217" max="9217" width="5.125" style="8" customWidth="1"/>
    <col min="9218" max="9219" width="16" style="8" customWidth="1"/>
    <col min="9220" max="9220" width="12.75" style="8" customWidth="1"/>
    <col min="9221" max="9221" width="9.5" style="8" customWidth="1"/>
    <col min="9222" max="9222" width="26.125" style="8" customWidth="1"/>
    <col min="9223" max="9224" width="2.625" style="8" customWidth="1"/>
    <col min="9225" max="9225" width="10.5" style="8" customWidth="1"/>
    <col min="9226" max="9226" width="5.125" style="8" customWidth="1"/>
    <col min="9227" max="9231" width="16.125" style="8" customWidth="1"/>
    <col min="9232" max="9232" width="2.625" style="8" customWidth="1"/>
    <col min="9233" max="9470" width="14.375" style="8"/>
    <col min="9471" max="9471" width="2.625" style="8" customWidth="1"/>
    <col min="9472" max="9472" width="10.5" style="8" customWidth="1"/>
    <col min="9473" max="9473" width="5.125" style="8" customWidth="1"/>
    <col min="9474" max="9475" width="16" style="8" customWidth="1"/>
    <col min="9476" max="9476" width="12.75" style="8" customWidth="1"/>
    <col min="9477" max="9477" width="9.5" style="8" customWidth="1"/>
    <col min="9478" max="9478" width="26.125" style="8" customWidth="1"/>
    <col min="9479" max="9480" width="2.625" style="8" customWidth="1"/>
    <col min="9481" max="9481" width="10.5" style="8" customWidth="1"/>
    <col min="9482" max="9482" width="5.125" style="8" customWidth="1"/>
    <col min="9483" max="9487" width="16.125" style="8" customWidth="1"/>
    <col min="9488" max="9488" width="2.625" style="8" customWidth="1"/>
    <col min="9489" max="9726" width="14.375" style="8"/>
    <col min="9727" max="9727" width="2.625" style="8" customWidth="1"/>
    <col min="9728" max="9728" width="10.5" style="8" customWidth="1"/>
    <col min="9729" max="9729" width="5.125" style="8" customWidth="1"/>
    <col min="9730" max="9731" width="16" style="8" customWidth="1"/>
    <col min="9732" max="9732" width="12.75" style="8" customWidth="1"/>
    <col min="9733" max="9733" width="9.5" style="8" customWidth="1"/>
    <col min="9734" max="9734" width="26.125" style="8" customWidth="1"/>
    <col min="9735" max="9736" width="2.625" style="8" customWidth="1"/>
    <col min="9737" max="9737" width="10.5" style="8" customWidth="1"/>
    <col min="9738" max="9738" width="5.125" style="8" customWidth="1"/>
    <col min="9739" max="9743" width="16.125" style="8" customWidth="1"/>
    <col min="9744" max="9744" width="2.625" style="8" customWidth="1"/>
    <col min="9745" max="9982" width="14.375" style="8"/>
    <col min="9983" max="9983" width="2.625" style="8" customWidth="1"/>
    <col min="9984" max="9984" width="10.5" style="8" customWidth="1"/>
    <col min="9985" max="9985" width="5.125" style="8" customWidth="1"/>
    <col min="9986" max="9987" width="16" style="8" customWidth="1"/>
    <col min="9988" max="9988" width="12.75" style="8" customWidth="1"/>
    <col min="9989" max="9989" width="9.5" style="8" customWidth="1"/>
    <col min="9990" max="9990" width="26.125" style="8" customWidth="1"/>
    <col min="9991" max="9992" width="2.625" style="8" customWidth="1"/>
    <col min="9993" max="9993" width="10.5" style="8" customWidth="1"/>
    <col min="9994" max="9994" width="5.125" style="8" customWidth="1"/>
    <col min="9995" max="9999" width="16.125" style="8" customWidth="1"/>
    <col min="10000" max="10000" width="2.625" style="8" customWidth="1"/>
    <col min="10001" max="10238" width="14.375" style="8"/>
    <col min="10239" max="10239" width="2.625" style="8" customWidth="1"/>
    <col min="10240" max="10240" width="10.5" style="8" customWidth="1"/>
    <col min="10241" max="10241" width="5.125" style="8" customWidth="1"/>
    <col min="10242" max="10243" width="16" style="8" customWidth="1"/>
    <col min="10244" max="10244" width="12.75" style="8" customWidth="1"/>
    <col min="10245" max="10245" width="9.5" style="8" customWidth="1"/>
    <col min="10246" max="10246" width="26.125" style="8" customWidth="1"/>
    <col min="10247" max="10248" width="2.625" style="8" customWidth="1"/>
    <col min="10249" max="10249" width="10.5" style="8" customWidth="1"/>
    <col min="10250" max="10250" width="5.125" style="8" customWidth="1"/>
    <col min="10251" max="10255" width="16.125" style="8" customWidth="1"/>
    <col min="10256" max="10256" width="2.625" style="8" customWidth="1"/>
    <col min="10257" max="10494" width="14.375" style="8"/>
    <col min="10495" max="10495" width="2.625" style="8" customWidth="1"/>
    <col min="10496" max="10496" width="10.5" style="8" customWidth="1"/>
    <col min="10497" max="10497" width="5.125" style="8" customWidth="1"/>
    <col min="10498" max="10499" width="16" style="8" customWidth="1"/>
    <col min="10500" max="10500" width="12.75" style="8" customWidth="1"/>
    <col min="10501" max="10501" width="9.5" style="8" customWidth="1"/>
    <col min="10502" max="10502" width="26.125" style="8" customWidth="1"/>
    <col min="10503" max="10504" width="2.625" style="8" customWidth="1"/>
    <col min="10505" max="10505" width="10.5" style="8" customWidth="1"/>
    <col min="10506" max="10506" width="5.125" style="8" customWidth="1"/>
    <col min="10507" max="10511" width="16.125" style="8" customWidth="1"/>
    <col min="10512" max="10512" width="2.625" style="8" customWidth="1"/>
    <col min="10513" max="10750" width="14.375" style="8"/>
    <col min="10751" max="10751" width="2.625" style="8" customWidth="1"/>
    <col min="10752" max="10752" width="10.5" style="8" customWidth="1"/>
    <col min="10753" max="10753" width="5.125" style="8" customWidth="1"/>
    <col min="10754" max="10755" width="16" style="8" customWidth="1"/>
    <col min="10756" max="10756" width="12.75" style="8" customWidth="1"/>
    <col min="10757" max="10757" width="9.5" style="8" customWidth="1"/>
    <col min="10758" max="10758" width="26.125" style="8" customWidth="1"/>
    <col min="10759" max="10760" width="2.625" style="8" customWidth="1"/>
    <col min="10761" max="10761" width="10.5" style="8" customWidth="1"/>
    <col min="10762" max="10762" width="5.125" style="8" customWidth="1"/>
    <col min="10763" max="10767" width="16.125" style="8" customWidth="1"/>
    <col min="10768" max="10768" width="2.625" style="8" customWidth="1"/>
    <col min="10769" max="11006" width="14.375" style="8"/>
    <col min="11007" max="11007" width="2.625" style="8" customWidth="1"/>
    <col min="11008" max="11008" width="10.5" style="8" customWidth="1"/>
    <col min="11009" max="11009" width="5.125" style="8" customWidth="1"/>
    <col min="11010" max="11011" width="16" style="8" customWidth="1"/>
    <col min="11012" max="11012" width="12.75" style="8" customWidth="1"/>
    <col min="11013" max="11013" width="9.5" style="8" customWidth="1"/>
    <col min="11014" max="11014" width="26.125" style="8" customWidth="1"/>
    <col min="11015" max="11016" width="2.625" style="8" customWidth="1"/>
    <col min="11017" max="11017" width="10.5" style="8" customWidth="1"/>
    <col min="11018" max="11018" width="5.125" style="8" customWidth="1"/>
    <col min="11019" max="11023" width="16.125" style="8" customWidth="1"/>
    <col min="11024" max="11024" width="2.625" style="8" customWidth="1"/>
    <col min="11025" max="11262" width="14.375" style="8"/>
    <col min="11263" max="11263" width="2.625" style="8" customWidth="1"/>
    <col min="11264" max="11264" width="10.5" style="8" customWidth="1"/>
    <col min="11265" max="11265" width="5.125" style="8" customWidth="1"/>
    <col min="11266" max="11267" width="16" style="8" customWidth="1"/>
    <col min="11268" max="11268" width="12.75" style="8" customWidth="1"/>
    <col min="11269" max="11269" width="9.5" style="8" customWidth="1"/>
    <col min="11270" max="11270" width="26.125" style="8" customWidth="1"/>
    <col min="11271" max="11272" width="2.625" style="8" customWidth="1"/>
    <col min="11273" max="11273" width="10.5" style="8" customWidth="1"/>
    <col min="11274" max="11274" width="5.125" style="8" customWidth="1"/>
    <col min="11275" max="11279" width="16.125" style="8" customWidth="1"/>
    <col min="11280" max="11280" width="2.625" style="8" customWidth="1"/>
    <col min="11281" max="11518" width="14.375" style="8"/>
    <col min="11519" max="11519" width="2.625" style="8" customWidth="1"/>
    <col min="11520" max="11520" width="10.5" style="8" customWidth="1"/>
    <col min="11521" max="11521" width="5.125" style="8" customWidth="1"/>
    <col min="11522" max="11523" width="16" style="8" customWidth="1"/>
    <col min="11524" max="11524" width="12.75" style="8" customWidth="1"/>
    <col min="11525" max="11525" width="9.5" style="8" customWidth="1"/>
    <col min="11526" max="11526" width="26.125" style="8" customWidth="1"/>
    <col min="11527" max="11528" width="2.625" style="8" customWidth="1"/>
    <col min="11529" max="11529" width="10.5" style="8" customWidth="1"/>
    <col min="11530" max="11530" width="5.125" style="8" customWidth="1"/>
    <col min="11531" max="11535" width="16.125" style="8" customWidth="1"/>
    <col min="11536" max="11536" width="2.625" style="8" customWidth="1"/>
    <col min="11537" max="11774" width="14.375" style="8"/>
    <col min="11775" max="11775" width="2.625" style="8" customWidth="1"/>
    <col min="11776" max="11776" width="10.5" style="8" customWidth="1"/>
    <col min="11777" max="11777" width="5.125" style="8" customWidth="1"/>
    <col min="11778" max="11779" width="16" style="8" customWidth="1"/>
    <col min="11780" max="11780" width="12.75" style="8" customWidth="1"/>
    <col min="11781" max="11781" width="9.5" style="8" customWidth="1"/>
    <col min="11782" max="11782" width="26.125" style="8" customWidth="1"/>
    <col min="11783" max="11784" width="2.625" style="8" customWidth="1"/>
    <col min="11785" max="11785" width="10.5" style="8" customWidth="1"/>
    <col min="11786" max="11786" width="5.125" style="8" customWidth="1"/>
    <col min="11787" max="11791" width="16.125" style="8" customWidth="1"/>
    <col min="11792" max="11792" width="2.625" style="8" customWidth="1"/>
    <col min="11793" max="12030" width="14.375" style="8"/>
    <col min="12031" max="12031" width="2.625" style="8" customWidth="1"/>
    <col min="12032" max="12032" width="10.5" style="8" customWidth="1"/>
    <col min="12033" max="12033" width="5.125" style="8" customWidth="1"/>
    <col min="12034" max="12035" width="16" style="8" customWidth="1"/>
    <col min="12036" max="12036" width="12.75" style="8" customWidth="1"/>
    <col min="12037" max="12037" width="9.5" style="8" customWidth="1"/>
    <col min="12038" max="12038" width="26.125" style="8" customWidth="1"/>
    <col min="12039" max="12040" width="2.625" style="8" customWidth="1"/>
    <col min="12041" max="12041" width="10.5" style="8" customWidth="1"/>
    <col min="12042" max="12042" width="5.125" style="8" customWidth="1"/>
    <col min="12043" max="12047" width="16.125" style="8" customWidth="1"/>
    <col min="12048" max="12048" width="2.625" style="8" customWidth="1"/>
    <col min="12049" max="12286" width="14.375" style="8"/>
    <col min="12287" max="12287" width="2.625" style="8" customWidth="1"/>
    <col min="12288" max="12288" width="10.5" style="8" customWidth="1"/>
    <col min="12289" max="12289" width="5.125" style="8" customWidth="1"/>
    <col min="12290" max="12291" width="16" style="8" customWidth="1"/>
    <col min="12292" max="12292" width="12.75" style="8" customWidth="1"/>
    <col min="12293" max="12293" width="9.5" style="8" customWidth="1"/>
    <col min="12294" max="12294" width="26.125" style="8" customWidth="1"/>
    <col min="12295" max="12296" width="2.625" style="8" customWidth="1"/>
    <col min="12297" max="12297" width="10.5" style="8" customWidth="1"/>
    <col min="12298" max="12298" width="5.125" style="8" customWidth="1"/>
    <col min="12299" max="12303" width="16.125" style="8" customWidth="1"/>
    <col min="12304" max="12304" width="2.625" style="8" customWidth="1"/>
    <col min="12305" max="12542" width="14.375" style="8"/>
    <col min="12543" max="12543" width="2.625" style="8" customWidth="1"/>
    <col min="12544" max="12544" width="10.5" style="8" customWidth="1"/>
    <col min="12545" max="12545" width="5.125" style="8" customWidth="1"/>
    <col min="12546" max="12547" width="16" style="8" customWidth="1"/>
    <col min="12548" max="12548" width="12.75" style="8" customWidth="1"/>
    <col min="12549" max="12549" width="9.5" style="8" customWidth="1"/>
    <col min="12550" max="12550" width="26.125" style="8" customWidth="1"/>
    <col min="12551" max="12552" width="2.625" style="8" customWidth="1"/>
    <col min="12553" max="12553" width="10.5" style="8" customWidth="1"/>
    <col min="12554" max="12554" width="5.125" style="8" customWidth="1"/>
    <col min="12555" max="12559" width="16.125" style="8" customWidth="1"/>
    <col min="12560" max="12560" width="2.625" style="8" customWidth="1"/>
    <col min="12561" max="12798" width="14.375" style="8"/>
    <col min="12799" max="12799" width="2.625" style="8" customWidth="1"/>
    <col min="12800" max="12800" width="10.5" style="8" customWidth="1"/>
    <col min="12801" max="12801" width="5.125" style="8" customWidth="1"/>
    <col min="12802" max="12803" width="16" style="8" customWidth="1"/>
    <col min="12804" max="12804" width="12.75" style="8" customWidth="1"/>
    <col min="12805" max="12805" width="9.5" style="8" customWidth="1"/>
    <col min="12806" max="12806" width="26.125" style="8" customWidth="1"/>
    <col min="12807" max="12808" width="2.625" style="8" customWidth="1"/>
    <col min="12809" max="12809" width="10.5" style="8" customWidth="1"/>
    <col min="12810" max="12810" width="5.125" style="8" customWidth="1"/>
    <col min="12811" max="12815" width="16.125" style="8" customWidth="1"/>
    <col min="12816" max="12816" width="2.625" style="8" customWidth="1"/>
    <col min="12817" max="13054" width="14.375" style="8"/>
    <col min="13055" max="13055" width="2.625" style="8" customWidth="1"/>
    <col min="13056" max="13056" width="10.5" style="8" customWidth="1"/>
    <col min="13057" max="13057" width="5.125" style="8" customWidth="1"/>
    <col min="13058" max="13059" width="16" style="8" customWidth="1"/>
    <col min="13060" max="13060" width="12.75" style="8" customWidth="1"/>
    <col min="13061" max="13061" width="9.5" style="8" customWidth="1"/>
    <col min="13062" max="13062" width="26.125" style="8" customWidth="1"/>
    <col min="13063" max="13064" width="2.625" style="8" customWidth="1"/>
    <col min="13065" max="13065" width="10.5" style="8" customWidth="1"/>
    <col min="13066" max="13066" width="5.125" style="8" customWidth="1"/>
    <col min="13067" max="13071" width="16.125" style="8" customWidth="1"/>
    <col min="13072" max="13072" width="2.625" style="8" customWidth="1"/>
    <col min="13073" max="13310" width="14.375" style="8"/>
    <col min="13311" max="13311" width="2.625" style="8" customWidth="1"/>
    <col min="13312" max="13312" width="10.5" style="8" customWidth="1"/>
    <col min="13313" max="13313" width="5.125" style="8" customWidth="1"/>
    <col min="13314" max="13315" width="16" style="8" customWidth="1"/>
    <col min="13316" max="13316" width="12.75" style="8" customWidth="1"/>
    <col min="13317" max="13317" width="9.5" style="8" customWidth="1"/>
    <col min="13318" max="13318" width="26.125" style="8" customWidth="1"/>
    <col min="13319" max="13320" width="2.625" style="8" customWidth="1"/>
    <col min="13321" max="13321" width="10.5" style="8" customWidth="1"/>
    <col min="13322" max="13322" width="5.125" style="8" customWidth="1"/>
    <col min="13323" max="13327" width="16.125" style="8" customWidth="1"/>
    <col min="13328" max="13328" width="2.625" style="8" customWidth="1"/>
    <col min="13329" max="13566" width="14.375" style="8"/>
    <col min="13567" max="13567" width="2.625" style="8" customWidth="1"/>
    <col min="13568" max="13568" width="10.5" style="8" customWidth="1"/>
    <col min="13569" max="13569" width="5.125" style="8" customWidth="1"/>
    <col min="13570" max="13571" width="16" style="8" customWidth="1"/>
    <col min="13572" max="13572" width="12.75" style="8" customWidth="1"/>
    <col min="13573" max="13573" width="9.5" style="8" customWidth="1"/>
    <col min="13574" max="13574" width="26.125" style="8" customWidth="1"/>
    <col min="13575" max="13576" width="2.625" style="8" customWidth="1"/>
    <col min="13577" max="13577" width="10.5" style="8" customWidth="1"/>
    <col min="13578" max="13578" width="5.125" style="8" customWidth="1"/>
    <col min="13579" max="13583" width="16.125" style="8" customWidth="1"/>
    <col min="13584" max="13584" width="2.625" style="8" customWidth="1"/>
    <col min="13585" max="13822" width="14.375" style="8"/>
    <col min="13823" max="13823" width="2.625" style="8" customWidth="1"/>
    <col min="13824" max="13824" width="10.5" style="8" customWidth="1"/>
    <col min="13825" max="13825" width="5.125" style="8" customWidth="1"/>
    <col min="13826" max="13827" width="16" style="8" customWidth="1"/>
    <col min="13828" max="13828" width="12.75" style="8" customWidth="1"/>
    <col min="13829" max="13829" width="9.5" style="8" customWidth="1"/>
    <col min="13830" max="13830" width="26.125" style="8" customWidth="1"/>
    <col min="13831" max="13832" width="2.625" style="8" customWidth="1"/>
    <col min="13833" max="13833" width="10.5" style="8" customWidth="1"/>
    <col min="13834" max="13834" width="5.125" style="8" customWidth="1"/>
    <col min="13835" max="13839" width="16.125" style="8" customWidth="1"/>
    <col min="13840" max="13840" width="2.625" style="8" customWidth="1"/>
    <col min="13841" max="14078" width="14.375" style="8"/>
    <col min="14079" max="14079" width="2.625" style="8" customWidth="1"/>
    <col min="14080" max="14080" width="10.5" style="8" customWidth="1"/>
    <col min="14081" max="14081" width="5.125" style="8" customWidth="1"/>
    <col min="14082" max="14083" width="16" style="8" customWidth="1"/>
    <col min="14084" max="14084" width="12.75" style="8" customWidth="1"/>
    <col min="14085" max="14085" width="9.5" style="8" customWidth="1"/>
    <col min="14086" max="14086" width="26.125" style="8" customWidth="1"/>
    <col min="14087" max="14088" width="2.625" style="8" customWidth="1"/>
    <col min="14089" max="14089" width="10.5" style="8" customWidth="1"/>
    <col min="14090" max="14090" width="5.125" style="8" customWidth="1"/>
    <col min="14091" max="14095" width="16.125" style="8" customWidth="1"/>
    <col min="14096" max="14096" width="2.625" style="8" customWidth="1"/>
    <col min="14097" max="14334" width="14.375" style="8"/>
    <col min="14335" max="14335" width="2.625" style="8" customWidth="1"/>
    <col min="14336" max="14336" width="10.5" style="8" customWidth="1"/>
    <col min="14337" max="14337" width="5.125" style="8" customWidth="1"/>
    <col min="14338" max="14339" width="16" style="8" customWidth="1"/>
    <col min="14340" max="14340" width="12.75" style="8" customWidth="1"/>
    <col min="14341" max="14341" width="9.5" style="8" customWidth="1"/>
    <col min="14342" max="14342" width="26.125" style="8" customWidth="1"/>
    <col min="14343" max="14344" width="2.625" style="8" customWidth="1"/>
    <col min="14345" max="14345" width="10.5" style="8" customWidth="1"/>
    <col min="14346" max="14346" width="5.125" style="8" customWidth="1"/>
    <col min="14347" max="14351" width="16.125" style="8" customWidth="1"/>
    <col min="14352" max="14352" width="2.625" style="8" customWidth="1"/>
    <col min="14353" max="14590" width="14.375" style="8"/>
    <col min="14591" max="14591" width="2.625" style="8" customWidth="1"/>
    <col min="14592" max="14592" width="10.5" style="8" customWidth="1"/>
    <col min="14593" max="14593" width="5.125" style="8" customWidth="1"/>
    <col min="14594" max="14595" width="16" style="8" customWidth="1"/>
    <col min="14596" max="14596" width="12.75" style="8" customWidth="1"/>
    <col min="14597" max="14597" width="9.5" style="8" customWidth="1"/>
    <col min="14598" max="14598" width="26.125" style="8" customWidth="1"/>
    <col min="14599" max="14600" width="2.625" style="8" customWidth="1"/>
    <col min="14601" max="14601" width="10.5" style="8" customWidth="1"/>
    <col min="14602" max="14602" width="5.125" style="8" customWidth="1"/>
    <col min="14603" max="14607" width="16.125" style="8" customWidth="1"/>
    <col min="14608" max="14608" width="2.625" style="8" customWidth="1"/>
    <col min="14609" max="14846" width="14.375" style="8"/>
    <col min="14847" max="14847" width="2.625" style="8" customWidth="1"/>
    <col min="14848" max="14848" width="10.5" style="8" customWidth="1"/>
    <col min="14849" max="14849" width="5.125" style="8" customWidth="1"/>
    <col min="14850" max="14851" width="16" style="8" customWidth="1"/>
    <col min="14852" max="14852" width="12.75" style="8" customWidth="1"/>
    <col min="14853" max="14853" width="9.5" style="8" customWidth="1"/>
    <col min="14854" max="14854" width="26.125" style="8" customWidth="1"/>
    <col min="14855" max="14856" width="2.625" style="8" customWidth="1"/>
    <col min="14857" max="14857" width="10.5" style="8" customWidth="1"/>
    <col min="14858" max="14858" width="5.125" style="8" customWidth="1"/>
    <col min="14859" max="14863" width="16.125" style="8" customWidth="1"/>
    <col min="14864" max="14864" width="2.625" style="8" customWidth="1"/>
    <col min="14865" max="15102" width="14.375" style="8"/>
    <col min="15103" max="15103" width="2.625" style="8" customWidth="1"/>
    <col min="15104" max="15104" width="10.5" style="8" customWidth="1"/>
    <col min="15105" max="15105" width="5.125" style="8" customWidth="1"/>
    <col min="15106" max="15107" width="16" style="8" customWidth="1"/>
    <col min="15108" max="15108" width="12.75" style="8" customWidth="1"/>
    <col min="15109" max="15109" width="9.5" style="8" customWidth="1"/>
    <col min="15110" max="15110" width="26.125" style="8" customWidth="1"/>
    <col min="15111" max="15112" width="2.625" style="8" customWidth="1"/>
    <col min="15113" max="15113" width="10.5" style="8" customWidth="1"/>
    <col min="15114" max="15114" width="5.125" style="8" customWidth="1"/>
    <col min="15115" max="15119" width="16.125" style="8" customWidth="1"/>
    <col min="15120" max="15120" width="2.625" style="8" customWidth="1"/>
    <col min="15121" max="15358" width="14.375" style="8"/>
    <col min="15359" max="15359" width="2.625" style="8" customWidth="1"/>
    <col min="15360" max="15360" width="10.5" style="8" customWidth="1"/>
    <col min="15361" max="15361" width="5.125" style="8" customWidth="1"/>
    <col min="15362" max="15363" width="16" style="8" customWidth="1"/>
    <col min="15364" max="15364" width="12.75" style="8" customWidth="1"/>
    <col min="15365" max="15365" width="9.5" style="8" customWidth="1"/>
    <col min="15366" max="15366" width="26.125" style="8" customWidth="1"/>
    <col min="15367" max="15368" width="2.625" style="8" customWidth="1"/>
    <col min="15369" max="15369" width="10.5" style="8" customWidth="1"/>
    <col min="15370" max="15370" width="5.125" style="8" customWidth="1"/>
    <col min="15371" max="15375" width="16.125" style="8" customWidth="1"/>
    <col min="15376" max="15376" width="2.625" style="8" customWidth="1"/>
    <col min="15377" max="15614" width="14.375" style="8"/>
    <col min="15615" max="15615" width="2.625" style="8" customWidth="1"/>
    <col min="15616" max="15616" width="10.5" style="8" customWidth="1"/>
    <col min="15617" max="15617" width="5.125" style="8" customWidth="1"/>
    <col min="15618" max="15619" width="16" style="8" customWidth="1"/>
    <col min="15620" max="15620" width="12.75" style="8" customWidth="1"/>
    <col min="15621" max="15621" width="9.5" style="8" customWidth="1"/>
    <col min="15622" max="15622" width="26.125" style="8" customWidth="1"/>
    <col min="15623" max="15624" width="2.625" style="8" customWidth="1"/>
    <col min="15625" max="15625" width="10.5" style="8" customWidth="1"/>
    <col min="15626" max="15626" width="5.125" style="8" customWidth="1"/>
    <col min="15627" max="15631" width="16.125" style="8" customWidth="1"/>
    <col min="15632" max="15632" width="2.625" style="8" customWidth="1"/>
    <col min="15633" max="15870" width="14.375" style="8"/>
    <col min="15871" max="15871" width="2.625" style="8" customWidth="1"/>
    <col min="15872" max="15872" width="10.5" style="8" customWidth="1"/>
    <col min="15873" max="15873" width="5.125" style="8" customWidth="1"/>
    <col min="15874" max="15875" width="16" style="8" customWidth="1"/>
    <col min="15876" max="15876" width="12.75" style="8" customWidth="1"/>
    <col min="15877" max="15877" width="9.5" style="8" customWidth="1"/>
    <col min="15878" max="15878" width="26.125" style="8" customWidth="1"/>
    <col min="15879" max="15880" width="2.625" style="8" customWidth="1"/>
    <col min="15881" max="15881" width="10.5" style="8" customWidth="1"/>
    <col min="15882" max="15882" width="5.125" style="8" customWidth="1"/>
    <col min="15883" max="15887" width="16.125" style="8" customWidth="1"/>
    <col min="15888" max="15888" width="2.625" style="8" customWidth="1"/>
    <col min="15889" max="16126" width="14.375" style="8"/>
    <col min="16127" max="16127" width="2.625" style="8" customWidth="1"/>
    <col min="16128" max="16128" width="10.5" style="8" customWidth="1"/>
    <col min="16129" max="16129" width="5.125" style="8" customWidth="1"/>
    <col min="16130" max="16131" width="16" style="8" customWidth="1"/>
    <col min="16132" max="16132" width="12.75" style="8" customWidth="1"/>
    <col min="16133" max="16133" width="9.5" style="8" customWidth="1"/>
    <col min="16134" max="16134" width="26.125" style="8" customWidth="1"/>
    <col min="16135" max="16136" width="2.625" style="8" customWidth="1"/>
    <col min="16137" max="16137" width="10.5" style="8" customWidth="1"/>
    <col min="16138" max="16138" width="5.125" style="8" customWidth="1"/>
    <col min="16139" max="16143" width="16.125" style="8" customWidth="1"/>
    <col min="16144" max="16144" width="2.625" style="8" customWidth="1"/>
    <col min="16145" max="16384" width="14.375" style="8"/>
  </cols>
  <sheetData>
    <row r="2" spans="2:28" ht="15" customHeight="1" x14ac:dyDescent="0.15">
      <c r="B2" s="132" t="s">
        <v>386</v>
      </c>
      <c r="C2" s="132"/>
      <c r="D2" s="132"/>
      <c r="F2" s="170" t="s">
        <v>387</v>
      </c>
      <c r="G2" s="170"/>
      <c r="H2" s="237" t="s">
        <v>388</v>
      </c>
      <c r="I2" s="237"/>
      <c r="J2" s="9"/>
      <c r="K2" s="10"/>
    </row>
    <row r="3" spans="2:28" ht="15" customHeight="1" x14ac:dyDescent="0.15">
      <c r="B3" s="132"/>
      <c r="C3" s="132"/>
      <c r="D3" s="132"/>
      <c r="F3" s="238"/>
      <c r="G3" s="238"/>
      <c r="H3" s="239">
        <f ca="1">TODAY()</f>
        <v>45140</v>
      </c>
      <c r="I3" s="239"/>
      <c r="K3" s="11"/>
    </row>
    <row r="4" spans="2:28" ht="15" customHeight="1" x14ac:dyDescent="0.45">
      <c r="B4" s="12"/>
      <c r="C4" s="13"/>
      <c r="D4" s="13"/>
      <c r="K4" s="11"/>
      <c r="L4" s="69"/>
      <c r="M4" s="69"/>
      <c r="N4" s="69"/>
      <c r="O4" s="69"/>
      <c r="P4" s="69"/>
      <c r="Q4" s="69"/>
      <c r="R4" s="69"/>
      <c r="S4" s="69"/>
      <c r="T4" s="69"/>
      <c r="U4" s="69"/>
    </row>
    <row r="5" spans="2:28" ht="15" customHeight="1" x14ac:dyDescent="0.15">
      <c r="B5" s="67" t="s">
        <v>389</v>
      </c>
      <c r="C5" s="139"/>
      <c r="D5" s="140"/>
      <c r="E5" s="140"/>
      <c r="F5" s="141"/>
      <c r="G5" s="140"/>
      <c r="H5" s="142"/>
      <c r="K5" s="14"/>
      <c r="L5" s="193" t="s">
        <v>390</v>
      </c>
      <c r="M5" s="194"/>
      <c r="N5" s="194"/>
      <c r="O5" s="194"/>
      <c r="P5" s="194"/>
      <c r="Q5" s="194"/>
      <c r="R5" s="201"/>
      <c r="S5" s="70"/>
      <c r="T5" s="123" t="s">
        <v>391</v>
      </c>
      <c r="U5" s="123" t="s">
        <v>392</v>
      </c>
      <c r="V5" s="105"/>
      <c r="AB5" s="27"/>
    </row>
    <row r="6" spans="2:28" ht="15" customHeight="1" x14ac:dyDescent="0.15">
      <c r="B6" s="157" t="s">
        <v>393</v>
      </c>
      <c r="C6" s="149"/>
      <c r="D6" s="144"/>
      <c r="E6" s="144"/>
      <c r="F6" s="143"/>
      <c r="G6" s="144"/>
      <c r="H6" s="145"/>
      <c r="K6" s="14"/>
      <c r="L6" s="193" t="s">
        <v>394</v>
      </c>
      <c r="M6" s="194"/>
      <c r="N6" s="201"/>
      <c r="O6" s="193" t="s">
        <v>395</v>
      </c>
      <c r="P6" s="201"/>
      <c r="Q6" s="193" t="s">
        <v>396</v>
      </c>
      <c r="R6" s="201"/>
      <c r="S6" s="70"/>
      <c r="T6" s="126"/>
      <c r="U6" s="126"/>
      <c r="V6" s="105"/>
    </row>
    <row r="7" spans="2:28" ht="15" customHeight="1" x14ac:dyDescent="0.15">
      <c r="B7" s="158"/>
      <c r="C7" s="150"/>
      <c r="D7" s="147"/>
      <c r="E7" s="147"/>
      <c r="F7" s="146"/>
      <c r="G7" s="147"/>
      <c r="H7" s="148"/>
      <c r="K7" s="9"/>
      <c r="L7" s="135"/>
      <c r="M7" s="206"/>
      <c r="N7" s="216"/>
      <c r="O7" s="204"/>
      <c r="P7" s="205"/>
      <c r="Q7" s="204"/>
      <c r="R7" s="205"/>
      <c r="S7" s="15"/>
      <c r="T7" s="135"/>
      <c r="U7" s="135"/>
      <c r="V7" s="105"/>
    </row>
    <row r="8" spans="2:28" ht="15" customHeight="1" x14ac:dyDescent="0.15">
      <c r="B8" s="164" t="s">
        <v>397</v>
      </c>
      <c r="C8" s="151"/>
      <c r="D8" s="152"/>
      <c r="E8" s="159" t="s">
        <v>398</v>
      </c>
      <c r="F8" s="162" t="str">
        <f ca="1">IF(OR(ISBLANK(H3), ISBLANK(C8)), "", DATEDIF($C$8,$H$3,"y")&amp;" 歳")</f>
        <v/>
      </c>
      <c r="G8" s="159" t="s">
        <v>399</v>
      </c>
      <c r="H8" s="160"/>
      <c r="K8" s="14"/>
      <c r="L8" s="134"/>
      <c r="M8" s="138"/>
      <c r="N8" s="192"/>
      <c r="O8" s="175"/>
      <c r="P8" s="176"/>
      <c r="Q8" s="175"/>
      <c r="R8" s="176"/>
      <c r="S8" s="15"/>
      <c r="T8" s="134"/>
      <c r="U8" s="134"/>
      <c r="V8" s="105"/>
    </row>
    <row r="9" spans="2:28" ht="15" customHeight="1" x14ac:dyDescent="0.15">
      <c r="B9" s="165"/>
      <c r="C9" s="153"/>
      <c r="D9" s="154"/>
      <c r="E9" s="158"/>
      <c r="F9" s="163"/>
      <c r="G9" s="158"/>
      <c r="H9" s="161"/>
      <c r="K9" s="9"/>
      <c r="L9" s="133"/>
      <c r="M9" s="136"/>
      <c r="N9" s="191"/>
      <c r="O9" s="171"/>
      <c r="P9" s="172"/>
      <c r="Q9" s="171"/>
      <c r="R9" s="172"/>
      <c r="S9" s="15"/>
      <c r="T9" s="177"/>
      <c r="U9" s="177"/>
      <c r="V9" s="105"/>
    </row>
    <row r="10" spans="2:28" ht="15" customHeight="1" x14ac:dyDescent="0.15">
      <c r="B10" s="210" t="s">
        <v>400</v>
      </c>
      <c r="C10" s="99" t="s">
        <v>401</v>
      </c>
      <c r="D10" s="155"/>
      <c r="E10" s="155"/>
      <c r="F10" s="155"/>
      <c r="G10" s="155"/>
      <c r="H10" s="156"/>
      <c r="K10" s="9"/>
      <c r="L10" s="134"/>
      <c r="M10" s="138"/>
      <c r="N10" s="192"/>
      <c r="O10" s="202"/>
      <c r="P10" s="203"/>
      <c r="Q10" s="175"/>
      <c r="R10" s="176"/>
      <c r="S10" s="16"/>
      <c r="T10" s="134"/>
      <c r="U10" s="134"/>
      <c r="V10" s="105"/>
    </row>
    <row r="11" spans="2:28" ht="15" customHeight="1" x14ac:dyDescent="0.15">
      <c r="B11" s="211"/>
      <c r="C11" s="212"/>
      <c r="D11" s="212"/>
      <c r="E11" s="212"/>
      <c r="F11" s="212"/>
      <c r="G11" s="212"/>
      <c r="H11" s="212"/>
      <c r="K11" s="9"/>
      <c r="L11" s="133"/>
      <c r="M11" s="136"/>
      <c r="N11" s="191"/>
      <c r="O11" s="171"/>
      <c r="P11" s="172"/>
      <c r="Q11" s="171"/>
      <c r="R11" s="172"/>
      <c r="S11" s="16"/>
      <c r="T11" s="177"/>
      <c r="U11" s="177"/>
      <c r="V11" s="106"/>
      <c r="W11" s="29"/>
      <c r="X11" s="28"/>
    </row>
    <row r="12" spans="2:28" ht="15" customHeight="1" x14ac:dyDescent="0.15">
      <c r="B12" s="211"/>
      <c r="C12" s="213"/>
      <c r="D12" s="213"/>
      <c r="E12" s="213"/>
      <c r="F12" s="213"/>
      <c r="G12" s="213"/>
      <c r="H12" s="213"/>
      <c r="K12" s="17"/>
      <c r="L12" s="134"/>
      <c r="M12" s="138"/>
      <c r="N12" s="192"/>
      <c r="O12" s="202"/>
      <c r="P12" s="203"/>
      <c r="Q12" s="202"/>
      <c r="R12" s="203"/>
      <c r="S12" s="16"/>
      <c r="T12" s="134"/>
      <c r="U12" s="134"/>
      <c r="V12" s="106"/>
      <c r="W12" s="29"/>
      <c r="X12" s="28"/>
      <c r="Y12" s="28"/>
      <c r="Z12" s="28"/>
      <c r="AA12" s="28"/>
    </row>
    <row r="13" spans="2:28" ht="15" customHeight="1" x14ac:dyDescent="0.15">
      <c r="B13" s="210" t="s">
        <v>402</v>
      </c>
      <c r="C13" s="166"/>
      <c r="D13" s="167"/>
      <c r="E13" s="196" t="s">
        <v>403</v>
      </c>
      <c r="F13" s="215"/>
      <c r="G13" s="206"/>
      <c r="H13" s="216"/>
      <c r="K13" s="17"/>
      <c r="L13" s="133"/>
      <c r="M13" s="136"/>
      <c r="N13" s="191"/>
      <c r="O13" s="175"/>
      <c r="P13" s="176"/>
      <c r="Q13" s="171"/>
      <c r="R13" s="172"/>
      <c r="S13" s="16"/>
      <c r="T13" s="177"/>
      <c r="U13" s="177"/>
      <c r="V13" s="100"/>
      <c r="W13" s="31"/>
      <c r="X13" s="30"/>
      <c r="Y13" s="30"/>
      <c r="Z13" s="30"/>
      <c r="AA13" s="30"/>
    </row>
    <row r="14" spans="2:28" ht="15" customHeight="1" x14ac:dyDescent="0.15">
      <c r="B14" s="214"/>
      <c r="C14" s="168"/>
      <c r="D14" s="169"/>
      <c r="E14" s="196"/>
      <c r="F14" s="178"/>
      <c r="G14" s="137"/>
      <c r="H14" s="217"/>
      <c r="K14" s="17"/>
      <c r="L14" s="134"/>
      <c r="M14" s="138"/>
      <c r="N14" s="192"/>
      <c r="O14" s="175"/>
      <c r="P14" s="176"/>
      <c r="Q14" s="175"/>
      <c r="R14" s="176"/>
      <c r="S14" s="16"/>
      <c r="T14" s="134"/>
      <c r="U14" s="134"/>
      <c r="V14" s="100"/>
      <c r="W14" s="31"/>
      <c r="X14" s="30"/>
      <c r="Y14" s="30"/>
      <c r="Z14" s="30"/>
      <c r="AA14" s="30"/>
    </row>
    <row r="15" spans="2:28" ht="15" customHeight="1" x14ac:dyDescent="0.4">
      <c r="K15" s="18"/>
      <c r="L15" s="133"/>
      <c r="M15" s="136"/>
      <c r="N15" s="191"/>
      <c r="O15" s="171"/>
      <c r="P15" s="172"/>
      <c r="Q15" s="171"/>
      <c r="R15" s="172"/>
      <c r="S15" s="16"/>
      <c r="T15" s="177"/>
      <c r="U15" s="177"/>
      <c r="V15" s="100"/>
      <c r="W15" s="31"/>
      <c r="X15" s="30"/>
      <c r="Y15" s="30"/>
      <c r="Z15" s="30"/>
      <c r="AA15" s="30"/>
    </row>
    <row r="16" spans="2:28" ht="15" customHeight="1" x14ac:dyDescent="0.15">
      <c r="B16" s="123" t="s">
        <v>404</v>
      </c>
      <c r="C16" s="124"/>
      <c r="D16" s="124"/>
      <c r="E16" s="124"/>
      <c r="F16" s="125"/>
      <c r="G16" s="123" t="s">
        <v>405</v>
      </c>
      <c r="H16" s="124"/>
      <c r="I16" s="124"/>
      <c r="J16" s="125"/>
      <c r="L16" s="133"/>
      <c r="M16" s="137"/>
      <c r="N16" s="191"/>
      <c r="O16" s="175"/>
      <c r="P16" s="176"/>
      <c r="Q16" s="173"/>
      <c r="R16" s="174"/>
      <c r="S16" s="16"/>
      <c r="T16" s="178"/>
      <c r="U16" s="178"/>
      <c r="V16" s="100"/>
      <c r="W16" s="31"/>
      <c r="X16" s="30"/>
      <c r="Y16" s="30"/>
      <c r="Z16" s="30"/>
      <c r="AA16" s="30"/>
    </row>
    <row r="17" spans="2:27" ht="15" customHeight="1" x14ac:dyDescent="0.15">
      <c r="B17" s="126"/>
      <c r="C17" s="127"/>
      <c r="D17" s="127"/>
      <c r="E17" s="127"/>
      <c r="F17" s="128"/>
      <c r="G17" s="126"/>
      <c r="H17" s="127"/>
      <c r="I17" s="127"/>
      <c r="J17" s="128"/>
      <c r="L17" s="19"/>
      <c r="M17" s="19"/>
      <c r="N17" s="20"/>
      <c r="O17" s="20"/>
      <c r="P17" s="20"/>
      <c r="Q17" s="20"/>
      <c r="R17" s="20"/>
      <c r="S17" s="21"/>
      <c r="T17" s="20"/>
      <c r="U17" s="22"/>
      <c r="V17" s="30"/>
      <c r="W17" s="31"/>
      <c r="X17" s="30"/>
      <c r="Y17" s="30"/>
      <c r="Z17" s="30"/>
      <c r="AA17" s="30"/>
    </row>
    <row r="18" spans="2:27" ht="15" customHeight="1" x14ac:dyDescent="0.15">
      <c r="B18" s="135"/>
      <c r="C18" s="206"/>
      <c r="D18" s="220" t="str">
        <f>IF(B18&lt;&gt;"","～","")</f>
        <v/>
      </c>
      <c r="E18" s="207"/>
      <c r="F18" s="208"/>
      <c r="G18" s="185"/>
      <c r="H18" s="218"/>
      <c r="I18" s="218"/>
      <c r="J18" s="219"/>
      <c r="K18" s="10"/>
      <c r="L18" s="193" t="s">
        <v>406</v>
      </c>
      <c r="M18" s="194"/>
      <c r="N18" s="194"/>
      <c r="O18" s="194"/>
      <c r="P18" s="194"/>
      <c r="Q18" s="194"/>
      <c r="R18" s="194"/>
      <c r="S18" s="194"/>
      <c r="T18" s="194"/>
      <c r="U18" s="194"/>
      <c r="V18" s="100"/>
      <c r="W18" s="31"/>
      <c r="X18" s="30"/>
      <c r="Y18" s="30"/>
      <c r="Z18" s="30"/>
      <c r="AA18" s="30"/>
    </row>
    <row r="19" spans="2:27" ht="15" customHeight="1" x14ac:dyDescent="0.15">
      <c r="B19" s="134"/>
      <c r="C19" s="138"/>
      <c r="D19" s="119"/>
      <c r="E19" s="108"/>
      <c r="F19" s="209"/>
      <c r="G19" s="114"/>
      <c r="H19" s="115"/>
      <c r="I19" s="115"/>
      <c r="J19" s="116"/>
      <c r="K19" s="10"/>
      <c r="L19" s="185"/>
      <c r="M19" s="186"/>
      <c r="N19" s="186"/>
      <c r="O19" s="186"/>
      <c r="P19" s="186"/>
      <c r="Q19" s="186"/>
      <c r="R19" s="186"/>
      <c r="S19" s="186"/>
      <c r="T19" s="186"/>
      <c r="U19" s="186"/>
      <c r="V19" s="100"/>
      <c r="W19" s="31"/>
      <c r="X19" s="30"/>
      <c r="Y19" s="30"/>
      <c r="Z19" s="30"/>
      <c r="AA19" s="30"/>
    </row>
    <row r="20" spans="2:27" ht="15" customHeight="1" x14ac:dyDescent="0.15">
      <c r="B20" s="177"/>
      <c r="C20" s="234"/>
      <c r="D20" s="117" t="str">
        <f>IF(B20&lt;&gt;"","～","")</f>
        <v/>
      </c>
      <c r="E20" s="107"/>
      <c r="F20" s="235"/>
      <c r="G20" s="111"/>
      <c r="H20" s="112"/>
      <c r="I20" s="112"/>
      <c r="J20" s="113"/>
      <c r="K20" s="10"/>
      <c r="L20" s="187"/>
      <c r="M20" s="188"/>
      <c r="N20" s="188"/>
      <c r="O20" s="188"/>
      <c r="P20" s="188"/>
      <c r="Q20" s="188"/>
      <c r="R20" s="188"/>
      <c r="S20" s="188"/>
      <c r="T20" s="188"/>
      <c r="U20" s="188"/>
      <c r="V20" s="100"/>
      <c r="W20" s="31"/>
      <c r="X20" s="30"/>
      <c r="Y20" s="30"/>
      <c r="Z20" s="30"/>
      <c r="AA20" s="30"/>
    </row>
    <row r="21" spans="2:27" ht="15" customHeight="1" x14ac:dyDescent="0.15">
      <c r="B21" s="134"/>
      <c r="C21" s="138"/>
      <c r="D21" s="119"/>
      <c r="E21" s="108"/>
      <c r="F21" s="209"/>
      <c r="G21" s="114"/>
      <c r="H21" s="115"/>
      <c r="I21" s="115"/>
      <c r="J21" s="116"/>
      <c r="L21" s="187"/>
      <c r="M21" s="188"/>
      <c r="N21" s="188"/>
      <c r="O21" s="188"/>
      <c r="P21" s="188"/>
      <c r="Q21" s="188"/>
      <c r="R21" s="188"/>
      <c r="S21" s="188"/>
      <c r="T21" s="188"/>
      <c r="U21" s="188"/>
      <c r="V21" s="100"/>
      <c r="W21" s="31"/>
      <c r="X21" s="30"/>
      <c r="Y21" s="30"/>
      <c r="Z21" s="30"/>
      <c r="AA21" s="30"/>
    </row>
    <row r="22" spans="2:27" ht="15" customHeight="1" x14ac:dyDescent="0.15">
      <c r="B22" s="177"/>
      <c r="C22" s="234"/>
      <c r="D22" s="117" t="str">
        <f t="shared" ref="D22" si="0">IF(B22&lt;&gt;"","～","")</f>
        <v/>
      </c>
      <c r="E22" s="107"/>
      <c r="F22" s="235"/>
      <c r="G22" s="111"/>
      <c r="H22" s="112"/>
      <c r="I22" s="112"/>
      <c r="J22" s="113"/>
      <c r="L22" s="189"/>
      <c r="M22" s="190"/>
      <c r="N22" s="190"/>
      <c r="O22" s="190"/>
      <c r="P22" s="190"/>
      <c r="Q22" s="190"/>
      <c r="R22" s="190"/>
      <c r="S22" s="190"/>
      <c r="T22" s="190"/>
      <c r="U22" s="190"/>
      <c r="V22" s="100"/>
      <c r="W22" s="31"/>
      <c r="X22" s="30"/>
      <c r="Y22" s="30"/>
      <c r="Z22" s="30"/>
      <c r="AA22" s="30"/>
    </row>
    <row r="23" spans="2:27" ht="15" customHeight="1" x14ac:dyDescent="0.15">
      <c r="B23" s="134"/>
      <c r="C23" s="138"/>
      <c r="D23" s="119"/>
      <c r="E23" s="108"/>
      <c r="F23" s="209"/>
      <c r="G23" s="114"/>
      <c r="H23" s="115"/>
      <c r="I23" s="115"/>
      <c r="J23" s="116"/>
      <c r="M23" s="23"/>
      <c r="N23" s="23"/>
      <c r="O23" s="23"/>
      <c r="P23" s="23"/>
      <c r="Q23" s="23"/>
      <c r="R23" s="23"/>
      <c r="S23" s="23"/>
      <c r="T23" s="23"/>
      <c r="U23" s="10"/>
      <c r="V23" s="30"/>
      <c r="W23" s="30"/>
      <c r="X23" s="30"/>
      <c r="Y23" s="30"/>
      <c r="Z23" s="30"/>
      <c r="AA23" s="30"/>
    </row>
    <row r="24" spans="2:27" ht="15" customHeight="1" x14ac:dyDescent="0.15">
      <c r="B24" s="177"/>
      <c r="C24" s="234"/>
      <c r="D24" s="117" t="str">
        <f t="shared" ref="D24" si="1">IF(B24&lt;&gt;"","～","")</f>
        <v/>
      </c>
      <c r="E24" s="107"/>
      <c r="F24" s="235"/>
      <c r="G24" s="111"/>
      <c r="H24" s="112"/>
      <c r="I24" s="112"/>
      <c r="J24" s="113"/>
      <c r="L24" s="241" t="s">
        <v>407</v>
      </c>
      <c r="M24" s="241"/>
      <c r="N24" s="241" t="s">
        <v>408</v>
      </c>
      <c r="O24" s="241" t="s">
        <v>409</v>
      </c>
      <c r="P24" s="240" t="s">
        <v>410</v>
      </c>
      <c r="Q24" s="68"/>
      <c r="R24" s="240" t="s">
        <v>411</v>
      </c>
      <c r="S24" s="240"/>
      <c r="T24" s="196" t="s">
        <v>412</v>
      </c>
      <c r="U24" s="195" t="s">
        <v>413</v>
      </c>
      <c r="V24" s="101"/>
      <c r="W24" s="10"/>
      <c r="X24" s="10"/>
      <c r="Y24" s="10"/>
      <c r="Z24" s="10"/>
    </row>
    <row r="25" spans="2:27" ht="15" customHeight="1" x14ac:dyDescent="0.15">
      <c r="B25" s="134"/>
      <c r="C25" s="138"/>
      <c r="D25" s="119"/>
      <c r="E25" s="108"/>
      <c r="F25" s="209"/>
      <c r="G25" s="114"/>
      <c r="H25" s="115"/>
      <c r="I25" s="115"/>
      <c r="J25" s="116"/>
      <c r="L25" s="241"/>
      <c r="M25" s="241"/>
      <c r="N25" s="241"/>
      <c r="O25" s="241"/>
      <c r="P25" s="240"/>
      <c r="Q25" s="68"/>
      <c r="R25" s="240"/>
      <c r="S25" s="240"/>
      <c r="T25" s="196"/>
      <c r="U25" s="195"/>
      <c r="V25" s="101"/>
      <c r="W25" s="10"/>
      <c r="X25" s="10"/>
      <c r="Y25" s="10"/>
      <c r="Z25" s="10"/>
    </row>
    <row r="26" spans="2:27" ht="15" customHeight="1" x14ac:dyDescent="0.15">
      <c r="B26" s="177"/>
      <c r="C26" s="234"/>
      <c r="D26" s="117" t="str">
        <f t="shared" ref="D26" si="2">IF(B26&lt;&gt;"","～","")</f>
        <v/>
      </c>
      <c r="E26" s="107"/>
      <c r="F26" s="235"/>
      <c r="G26" s="111"/>
      <c r="H26" s="112"/>
      <c r="I26" s="112"/>
      <c r="J26" s="113"/>
      <c r="L26" s="197"/>
      <c r="M26" s="197"/>
      <c r="N26" s="242"/>
      <c r="O26" s="243"/>
      <c r="P26" s="244"/>
      <c r="Q26" s="10"/>
      <c r="R26" s="197"/>
      <c r="S26" s="197"/>
      <c r="T26" s="197"/>
      <c r="U26" s="139"/>
      <c r="V26" s="101"/>
      <c r="W26" s="10"/>
      <c r="X26" s="10"/>
      <c r="Y26" s="10"/>
      <c r="Z26" s="10"/>
    </row>
    <row r="27" spans="2:27" ht="15" customHeight="1" x14ac:dyDescent="0.15">
      <c r="B27" s="178"/>
      <c r="C27" s="137"/>
      <c r="D27" s="118"/>
      <c r="E27" s="231"/>
      <c r="F27" s="236"/>
      <c r="G27" s="114"/>
      <c r="H27" s="115"/>
      <c r="I27" s="115"/>
      <c r="J27" s="116"/>
      <c r="L27" s="197"/>
      <c r="M27" s="197"/>
      <c r="N27" s="242"/>
      <c r="O27" s="243"/>
      <c r="P27" s="244"/>
      <c r="Q27" s="24"/>
      <c r="R27" s="197"/>
      <c r="S27" s="197"/>
      <c r="T27" s="197"/>
      <c r="U27" s="139"/>
      <c r="V27" s="101"/>
      <c r="W27" s="10"/>
      <c r="X27" s="10"/>
      <c r="Y27" s="10"/>
      <c r="Z27" s="10"/>
    </row>
    <row r="28" spans="2:27" ht="15" customHeight="1" x14ac:dyDescent="0.15">
      <c r="B28" s="123" t="s">
        <v>414</v>
      </c>
      <c r="C28" s="124"/>
      <c r="D28" s="124"/>
      <c r="E28" s="124"/>
      <c r="F28" s="125"/>
      <c r="G28" s="123" t="s">
        <v>415</v>
      </c>
      <c r="H28" s="124"/>
      <c r="I28" s="124"/>
      <c r="J28" s="125"/>
      <c r="M28" s="23"/>
      <c r="N28" s="23"/>
      <c r="O28" s="23"/>
      <c r="P28" s="23"/>
      <c r="Q28" s="23"/>
      <c r="R28" s="23"/>
      <c r="S28" s="23"/>
      <c r="T28" s="23"/>
      <c r="U28" s="10"/>
      <c r="V28" s="10"/>
      <c r="W28" s="23"/>
      <c r="X28" s="10"/>
      <c r="Y28" s="10"/>
      <c r="Z28" s="10"/>
      <c r="AA28" s="10"/>
    </row>
    <row r="29" spans="2:27" ht="15" customHeight="1" x14ac:dyDescent="0.4">
      <c r="B29" s="126"/>
      <c r="C29" s="127"/>
      <c r="D29" s="127"/>
      <c r="E29" s="127"/>
      <c r="F29" s="128"/>
      <c r="G29" s="126"/>
      <c r="H29" s="127"/>
      <c r="I29" s="127"/>
      <c r="J29" s="128"/>
      <c r="L29" s="123" t="s">
        <v>416</v>
      </c>
      <c r="M29" s="124"/>
      <c r="N29" s="124"/>
      <c r="O29" s="124"/>
      <c r="P29" s="124"/>
      <c r="Q29" s="124"/>
      <c r="R29" s="124"/>
      <c r="S29" s="124"/>
      <c r="T29" s="124"/>
      <c r="U29" s="124"/>
      <c r="V29" s="102"/>
      <c r="W29" s="32"/>
      <c r="X29" s="10"/>
      <c r="Y29" s="10"/>
      <c r="Z29" s="10"/>
      <c r="AA29" s="10"/>
    </row>
    <row r="30" spans="2:27" ht="15" customHeight="1" x14ac:dyDescent="0.4">
      <c r="B30" s="223"/>
      <c r="C30" s="221"/>
      <c r="D30" s="109" t="str">
        <f t="shared" ref="D30" si="3">IF(B30&lt;&gt;"","～","")</f>
        <v/>
      </c>
      <c r="E30" s="131"/>
      <c r="F30" s="129"/>
      <c r="G30" s="111"/>
      <c r="H30" s="112"/>
      <c r="I30" s="112"/>
      <c r="J30" s="113"/>
      <c r="K30" s="25"/>
      <c r="L30" s="126"/>
      <c r="M30" s="127"/>
      <c r="N30" s="127"/>
      <c r="O30" s="127"/>
      <c r="P30" s="127"/>
      <c r="Q30" s="127"/>
      <c r="R30" s="127"/>
      <c r="S30" s="127"/>
      <c r="T30" s="127"/>
      <c r="U30" s="127"/>
      <c r="V30" s="102"/>
      <c r="W30" s="32"/>
      <c r="X30" s="10"/>
      <c r="Y30" s="10"/>
      <c r="Z30" s="10"/>
      <c r="AA30" s="10"/>
    </row>
    <row r="31" spans="2:27" ht="15" customHeight="1" x14ac:dyDescent="0.4">
      <c r="B31" s="224"/>
      <c r="C31" s="222"/>
      <c r="D31" s="110"/>
      <c r="E31" s="108"/>
      <c r="F31" s="130"/>
      <c r="G31" s="114"/>
      <c r="H31" s="115"/>
      <c r="I31" s="115"/>
      <c r="J31" s="116"/>
      <c r="K31" s="10"/>
      <c r="L31" s="179"/>
      <c r="M31" s="180"/>
      <c r="N31" s="180"/>
      <c r="O31" s="180"/>
      <c r="P31" s="180"/>
      <c r="Q31" s="180"/>
      <c r="R31" s="180"/>
      <c r="S31" s="180"/>
      <c r="T31" s="180"/>
      <c r="U31" s="180"/>
      <c r="V31" s="102"/>
      <c r="W31" s="32"/>
      <c r="X31" s="10"/>
      <c r="Y31" s="10"/>
      <c r="Z31" s="10"/>
      <c r="AA31" s="10"/>
    </row>
    <row r="32" spans="2:27" ht="15" customHeight="1" x14ac:dyDescent="0.25">
      <c r="B32" s="223"/>
      <c r="C32" s="221"/>
      <c r="D32" s="109" t="str">
        <f t="shared" ref="D32" si="4">IF(B32&lt;&gt;"","～","")</f>
        <v/>
      </c>
      <c r="E32" s="131"/>
      <c r="F32" s="129"/>
      <c r="G32" s="120"/>
      <c r="H32" s="121"/>
      <c r="I32" s="121"/>
      <c r="J32" s="122"/>
      <c r="L32" s="181"/>
      <c r="M32" s="182"/>
      <c r="N32" s="182"/>
      <c r="O32" s="182"/>
      <c r="P32" s="182"/>
      <c r="Q32" s="182"/>
      <c r="R32" s="182"/>
      <c r="S32" s="182"/>
      <c r="T32" s="182"/>
      <c r="U32" s="182"/>
      <c r="V32" s="103"/>
      <c r="W32" s="33"/>
      <c r="X32" s="9"/>
      <c r="Y32" s="9"/>
      <c r="Z32" s="9"/>
      <c r="AA32" s="9"/>
    </row>
    <row r="33" spans="2:27" ht="15" customHeight="1" x14ac:dyDescent="0.4">
      <c r="B33" s="224"/>
      <c r="C33" s="222"/>
      <c r="D33" s="110"/>
      <c r="E33" s="108"/>
      <c r="F33" s="130"/>
      <c r="G33" s="114"/>
      <c r="H33" s="115"/>
      <c r="I33" s="115"/>
      <c r="J33" s="116"/>
      <c r="L33" s="181"/>
      <c r="M33" s="182"/>
      <c r="N33" s="182"/>
      <c r="O33" s="182"/>
      <c r="P33" s="182"/>
      <c r="Q33" s="182"/>
      <c r="R33" s="182"/>
      <c r="S33" s="182"/>
      <c r="T33" s="182"/>
      <c r="U33" s="182"/>
      <c r="V33" s="103"/>
      <c r="W33" s="34"/>
      <c r="X33" s="9"/>
      <c r="Y33" s="9"/>
      <c r="Z33" s="9"/>
      <c r="AA33" s="9"/>
    </row>
    <row r="34" spans="2:27" ht="15" customHeight="1" x14ac:dyDescent="0.25">
      <c r="B34" s="223"/>
      <c r="C34" s="221"/>
      <c r="D34" s="109" t="str">
        <f t="shared" ref="D34" si="5">IF(B34&lt;&gt;"","～","")</f>
        <v/>
      </c>
      <c r="E34" s="131"/>
      <c r="F34" s="129"/>
      <c r="G34" s="120"/>
      <c r="H34" s="121"/>
      <c r="I34" s="121"/>
      <c r="J34" s="122"/>
      <c r="L34" s="181"/>
      <c r="M34" s="182"/>
      <c r="N34" s="182"/>
      <c r="O34" s="182"/>
      <c r="P34" s="182"/>
      <c r="Q34" s="182"/>
      <c r="R34" s="182"/>
      <c r="S34" s="182"/>
      <c r="T34" s="182"/>
      <c r="U34" s="182"/>
      <c r="V34" s="103"/>
      <c r="W34" s="33"/>
      <c r="X34" s="9"/>
      <c r="Y34" s="9"/>
      <c r="Z34" s="9"/>
      <c r="AA34" s="9"/>
    </row>
    <row r="35" spans="2:27" ht="15" customHeight="1" x14ac:dyDescent="0.4">
      <c r="B35" s="224"/>
      <c r="C35" s="222"/>
      <c r="D35" s="110"/>
      <c r="E35" s="108"/>
      <c r="F35" s="130"/>
      <c r="G35" s="114"/>
      <c r="H35" s="115"/>
      <c r="I35" s="115"/>
      <c r="J35" s="116"/>
      <c r="L35" s="181"/>
      <c r="M35" s="182"/>
      <c r="N35" s="182"/>
      <c r="O35" s="182"/>
      <c r="P35" s="182"/>
      <c r="Q35" s="182"/>
      <c r="R35" s="182"/>
      <c r="S35" s="182"/>
      <c r="T35" s="182"/>
      <c r="U35" s="182"/>
      <c r="V35" s="103"/>
      <c r="W35" s="32"/>
      <c r="X35" s="9"/>
      <c r="Y35" s="9"/>
      <c r="Z35" s="9"/>
      <c r="AA35" s="9"/>
    </row>
    <row r="36" spans="2:27" ht="15" customHeight="1" x14ac:dyDescent="0.4">
      <c r="B36" s="223"/>
      <c r="C36" s="221"/>
      <c r="D36" s="109" t="str">
        <f t="shared" ref="D36" si="6">IF(B36&lt;&gt;"","～","")</f>
        <v/>
      </c>
      <c r="E36" s="131"/>
      <c r="F36" s="129"/>
      <c r="G36" s="120"/>
      <c r="H36" s="121"/>
      <c r="I36" s="121"/>
      <c r="J36" s="122"/>
      <c r="L36" s="181"/>
      <c r="M36" s="182"/>
      <c r="N36" s="182"/>
      <c r="O36" s="182"/>
      <c r="P36" s="182"/>
      <c r="Q36" s="182"/>
      <c r="R36" s="182"/>
      <c r="S36" s="182"/>
      <c r="T36" s="182"/>
      <c r="U36" s="182"/>
      <c r="V36" s="103"/>
      <c r="W36" s="32"/>
      <c r="X36" s="9"/>
      <c r="Y36" s="9"/>
      <c r="Z36" s="9"/>
      <c r="AA36" s="9"/>
    </row>
    <row r="37" spans="2:27" ht="15" customHeight="1" x14ac:dyDescent="0.4">
      <c r="B37" s="224"/>
      <c r="C37" s="222"/>
      <c r="D37" s="110"/>
      <c r="E37" s="108"/>
      <c r="F37" s="130"/>
      <c r="G37" s="114"/>
      <c r="H37" s="115"/>
      <c r="I37" s="115"/>
      <c r="J37" s="116"/>
      <c r="L37" s="181"/>
      <c r="M37" s="182"/>
      <c r="N37" s="182"/>
      <c r="O37" s="182"/>
      <c r="P37" s="182"/>
      <c r="Q37" s="182"/>
      <c r="R37" s="182"/>
      <c r="S37" s="182"/>
      <c r="T37" s="182"/>
      <c r="U37" s="182"/>
      <c r="V37" s="103"/>
      <c r="W37" s="32"/>
      <c r="X37" s="9"/>
      <c r="Y37" s="9"/>
      <c r="Z37" s="9"/>
      <c r="AA37" s="9"/>
    </row>
    <row r="38" spans="2:27" ht="15" customHeight="1" x14ac:dyDescent="0.25">
      <c r="B38" s="223"/>
      <c r="C38" s="221"/>
      <c r="D38" s="109" t="str">
        <f t="shared" ref="D38" si="7">IF(B38&lt;&gt;"","～","")</f>
        <v/>
      </c>
      <c r="E38" s="131"/>
      <c r="F38" s="129"/>
      <c r="G38" s="120"/>
      <c r="H38" s="121"/>
      <c r="I38" s="121"/>
      <c r="J38" s="122"/>
      <c r="L38" s="181"/>
      <c r="M38" s="182"/>
      <c r="N38" s="182"/>
      <c r="O38" s="182"/>
      <c r="P38" s="182"/>
      <c r="Q38" s="182"/>
      <c r="R38" s="182"/>
      <c r="S38" s="182"/>
      <c r="T38" s="182"/>
      <c r="U38" s="182"/>
      <c r="V38" s="103"/>
      <c r="W38" s="33"/>
      <c r="X38" s="9"/>
      <c r="Y38" s="9"/>
      <c r="Z38" s="9"/>
      <c r="AA38" s="9"/>
    </row>
    <row r="39" spans="2:27" ht="15" customHeight="1" x14ac:dyDescent="0.25">
      <c r="B39" s="224"/>
      <c r="C39" s="222"/>
      <c r="D39" s="110"/>
      <c r="E39" s="108"/>
      <c r="F39" s="130"/>
      <c r="G39" s="114"/>
      <c r="H39" s="115"/>
      <c r="I39" s="115"/>
      <c r="J39" s="116"/>
      <c r="L39" s="181"/>
      <c r="M39" s="182"/>
      <c r="N39" s="182"/>
      <c r="O39" s="182"/>
      <c r="P39" s="182"/>
      <c r="Q39" s="182"/>
      <c r="R39" s="182"/>
      <c r="S39" s="182"/>
      <c r="T39" s="182"/>
      <c r="U39" s="182"/>
      <c r="V39" s="103"/>
      <c r="W39" s="33"/>
      <c r="X39" s="9"/>
      <c r="Y39" s="9"/>
      <c r="Z39" s="9"/>
      <c r="AA39" s="9"/>
    </row>
    <row r="40" spans="2:27" ht="15" customHeight="1" x14ac:dyDescent="0.15">
      <c r="B40" s="223"/>
      <c r="C40" s="221"/>
      <c r="D40" s="109" t="str">
        <f t="shared" ref="D40" si="8">IF(B40&lt;&gt;"","～","")</f>
        <v/>
      </c>
      <c r="E40" s="131"/>
      <c r="F40" s="129"/>
      <c r="G40" s="120"/>
      <c r="H40" s="121"/>
      <c r="I40" s="121"/>
      <c r="J40" s="122"/>
      <c r="L40" s="183"/>
      <c r="M40" s="184"/>
      <c r="N40" s="184"/>
      <c r="O40" s="184"/>
      <c r="P40" s="184"/>
      <c r="Q40" s="184"/>
      <c r="R40" s="184"/>
      <c r="S40" s="184"/>
      <c r="T40" s="184"/>
      <c r="U40" s="184"/>
      <c r="V40" s="103"/>
      <c r="X40" s="9"/>
      <c r="Y40" s="9"/>
      <c r="Z40" s="9"/>
      <c r="AA40" s="9"/>
    </row>
    <row r="41" spans="2:27" ht="15" customHeight="1" x14ac:dyDescent="0.15">
      <c r="B41" s="224"/>
      <c r="C41" s="222"/>
      <c r="D41" s="110"/>
      <c r="E41" s="108"/>
      <c r="F41" s="130"/>
      <c r="G41" s="114"/>
      <c r="H41" s="115"/>
      <c r="I41" s="115"/>
      <c r="J41" s="116"/>
      <c r="L41" s="26"/>
      <c r="M41" s="26"/>
      <c r="N41" s="26"/>
      <c r="O41" s="26"/>
      <c r="P41" s="26"/>
      <c r="Q41" s="26"/>
      <c r="R41" s="26"/>
      <c r="S41" s="26"/>
      <c r="T41" s="26"/>
      <c r="U41" s="26"/>
      <c r="V41" s="9"/>
      <c r="X41" s="9"/>
      <c r="Y41" s="9"/>
      <c r="Z41" s="9"/>
      <c r="AA41" s="9"/>
    </row>
    <row r="42" spans="2:27" ht="15" customHeight="1" x14ac:dyDescent="0.15">
      <c r="B42" s="223"/>
      <c r="C42" s="221"/>
      <c r="D42" s="109" t="str">
        <f t="shared" ref="D42" si="9">IF(B42&lt;&gt;"","～","")</f>
        <v/>
      </c>
      <c r="E42" s="131"/>
      <c r="F42" s="129"/>
      <c r="G42" s="120"/>
      <c r="H42" s="121"/>
      <c r="I42" s="121"/>
      <c r="J42" s="122"/>
      <c r="L42" s="123" t="s">
        <v>376</v>
      </c>
      <c r="M42" s="124"/>
      <c r="N42" s="124"/>
      <c r="O42" s="124"/>
      <c r="P42" s="124"/>
      <c r="Q42" s="124"/>
      <c r="R42" s="124"/>
      <c r="S42" s="124"/>
      <c r="T42" s="124"/>
      <c r="U42" s="124"/>
      <c r="V42" s="104"/>
      <c r="W42" s="26"/>
      <c r="X42" s="26"/>
      <c r="Y42" s="26"/>
      <c r="Z42" s="26"/>
      <c r="AA42" s="26"/>
    </row>
    <row r="43" spans="2:27" ht="15" customHeight="1" x14ac:dyDescent="0.15">
      <c r="B43" s="224"/>
      <c r="C43" s="222"/>
      <c r="D43" s="110"/>
      <c r="E43" s="108"/>
      <c r="F43" s="130"/>
      <c r="G43" s="114"/>
      <c r="H43" s="115"/>
      <c r="I43" s="115"/>
      <c r="J43" s="116"/>
      <c r="L43" s="126"/>
      <c r="M43" s="127"/>
      <c r="N43" s="127"/>
      <c r="O43" s="127"/>
      <c r="P43" s="127"/>
      <c r="Q43" s="127"/>
      <c r="R43" s="127"/>
      <c r="S43" s="127"/>
      <c r="T43" s="127"/>
      <c r="U43" s="127"/>
      <c r="V43" s="102"/>
      <c r="W43" s="23"/>
      <c r="X43" s="10"/>
      <c r="Y43" s="10"/>
      <c r="Z43" s="10"/>
      <c r="AA43" s="10"/>
    </row>
    <row r="44" spans="2:27" ht="15" customHeight="1" x14ac:dyDescent="0.15">
      <c r="B44" s="223"/>
      <c r="C44" s="221"/>
      <c r="D44" s="109" t="str">
        <f t="shared" ref="D44" si="10">IF(B44&lt;&gt;"","～","")</f>
        <v/>
      </c>
      <c r="E44" s="131"/>
      <c r="F44" s="129"/>
      <c r="G44" s="120"/>
      <c r="H44" s="121"/>
      <c r="I44" s="121"/>
      <c r="J44" s="122"/>
      <c r="L44" s="179"/>
      <c r="M44" s="180"/>
      <c r="N44" s="180"/>
      <c r="O44" s="180"/>
      <c r="P44" s="180"/>
      <c r="Q44" s="180"/>
      <c r="R44" s="180"/>
      <c r="S44" s="180"/>
      <c r="T44" s="180"/>
      <c r="U44" s="180"/>
      <c r="V44" s="102"/>
      <c r="W44" s="23"/>
      <c r="X44" s="10"/>
      <c r="Y44" s="10"/>
      <c r="Z44" s="10"/>
      <c r="AA44" s="10"/>
    </row>
    <row r="45" spans="2:27" ht="15" customHeight="1" x14ac:dyDescent="0.15">
      <c r="B45" s="224"/>
      <c r="C45" s="222"/>
      <c r="D45" s="110"/>
      <c r="E45" s="108"/>
      <c r="F45" s="130"/>
      <c r="G45" s="114"/>
      <c r="H45" s="115"/>
      <c r="I45" s="115"/>
      <c r="J45" s="116"/>
      <c r="L45" s="181"/>
      <c r="M45" s="182"/>
      <c r="N45" s="182"/>
      <c r="O45" s="182"/>
      <c r="P45" s="182"/>
      <c r="Q45" s="182"/>
      <c r="R45" s="182"/>
      <c r="S45" s="182"/>
      <c r="T45" s="182"/>
      <c r="U45" s="182"/>
      <c r="V45" s="103"/>
      <c r="X45" s="9"/>
      <c r="Y45" s="9"/>
      <c r="Z45" s="9"/>
      <c r="AA45" s="9"/>
    </row>
    <row r="46" spans="2:27" ht="15" customHeight="1" x14ac:dyDescent="0.15">
      <c r="B46" s="223"/>
      <c r="C46" s="221"/>
      <c r="D46" s="109" t="str">
        <f t="shared" ref="D46" si="11">IF(B46&lt;&gt;"","～","")</f>
        <v/>
      </c>
      <c r="E46" s="131"/>
      <c r="F46" s="129"/>
      <c r="G46" s="120"/>
      <c r="H46" s="121"/>
      <c r="I46" s="121"/>
      <c r="J46" s="122"/>
      <c r="L46" s="181"/>
      <c r="M46" s="182"/>
      <c r="N46" s="182"/>
      <c r="O46" s="182"/>
      <c r="P46" s="182"/>
      <c r="Q46" s="182"/>
      <c r="R46" s="182"/>
      <c r="S46" s="182"/>
      <c r="T46" s="182"/>
      <c r="U46" s="182"/>
      <c r="V46" s="103"/>
      <c r="X46" s="9"/>
      <c r="Y46" s="9"/>
      <c r="Z46" s="9"/>
      <c r="AA46" s="9"/>
    </row>
    <row r="47" spans="2:27" ht="15" customHeight="1" x14ac:dyDescent="0.15">
      <c r="B47" s="224"/>
      <c r="C47" s="222"/>
      <c r="D47" s="110"/>
      <c r="E47" s="108"/>
      <c r="F47" s="130"/>
      <c r="G47" s="114"/>
      <c r="H47" s="115"/>
      <c r="I47" s="115"/>
      <c r="J47" s="116"/>
      <c r="L47" s="181"/>
      <c r="M47" s="182"/>
      <c r="N47" s="182"/>
      <c r="O47" s="182"/>
      <c r="P47" s="182"/>
      <c r="Q47" s="182"/>
      <c r="R47" s="182"/>
      <c r="S47" s="182"/>
      <c r="T47" s="182"/>
      <c r="U47" s="182"/>
      <c r="V47" s="103"/>
      <c r="X47" s="9"/>
      <c r="Y47" s="9"/>
      <c r="Z47" s="9"/>
      <c r="AA47" s="9"/>
    </row>
    <row r="48" spans="2:27" ht="15" customHeight="1" x14ac:dyDescent="0.15">
      <c r="B48" s="227"/>
      <c r="C48" s="225"/>
      <c r="D48" s="232" t="str">
        <f t="shared" ref="D48" si="12">IF(B48&lt;&gt;"","～","")</f>
        <v/>
      </c>
      <c r="E48" s="107"/>
      <c r="F48" s="229"/>
      <c r="G48" s="120"/>
      <c r="H48" s="121"/>
      <c r="I48" s="121"/>
      <c r="J48" s="122"/>
      <c r="L48" s="181"/>
      <c r="M48" s="182"/>
      <c r="N48" s="182"/>
      <c r="O48" s="182"/>
      <c r="P48" s="182"/>
      <c r="Q48" s="182"/>
      <c r="R48" s="182"/>
      <c r="S48" s="182"/>
      <c r="T48" s="182"/>
      <c r="U48" s="182"/>
      <c r="V48" s="103"/>
      <c r="X48" s="9"/>
      <c r="Y48" s="9"/>
      <c r="Z48" s="9"/>
      <c r="AA48" s="9"/>
    </row>
    <row r="49" spans="2:27" ht="15" customHeight="1" x14ac:dyDescent="0.15">
      <c r="B49" s="228"/>
      <c r="C49" s="226"/>
      <c r="D49" s="233"/>
      <c r="E49" s="231"/>
      <c r="F49" s="230"/>
      <c r="G49" s="198"/>
      <c r="H49" s="199"/>
      <c r="I49" s="199"/>
      <c r="J49" s="200"/>
      <c r="L49" s="183"/>
      <c r="M49" s="184"/>
      <c r="N49" s="184"/>
      <c r="O49" s="184"/>
      <c r="P49" s="184"/>
      <c r="Q49" s="184"/>
      <c r="R49" s="184"/>
      <c r="S49" s="184"/>
      <c r="T49" s="184"/>
      <c r="U49" s="184"/>
      <c r="V49" s="103"/>
      <c r="X49" s="9"/>
      <c r="Y49" s="9"/>
      <c r="Z49" s="9"/>
      <c r="AA49" s="9"/>
    </row>
    <row r="50" spans="2:27" ht="15" customHeight="1" x14ac:dyDescent="0.15">
      <c r="B50" s="35"/>
      <c r="C50" s="36"/>
      <c r="D50" s="36"/>
      <c r="E50" s="35"/>
      <c r="F50" s="36"/>
      <c r="G50" s="37"/>
      <c r="H50" s="37"/>
      <c r="I50" s="37"/>
      <c r="J50" s="37"/>
      <c r="L50" s="26"/>
      <c r="M50" s="26"/>
      <c r="N50" s="26"/>
      <c r="O50" s="26"/>
      <c r="P50" s="26"/>
      <c r="Q50" s="26"/>
      <c r="R50" s="26"/>
      <c r="S50" s="26"/>
      <c r="T50" s="26"/>
      <c r="U50" s="26"/>
      <c r="V50" s="9"/>
      <c r="X50" s="9"/>
      <c r="Y50" s="9"/>
      <c r="Z50" s="9"/>
      <c r="AA50" s="9"/>
    </row>
    <row r="51" spans="2:27" ht="15" customHeight="1" x14ac:dyDescent="0.15">
      <c r="H51" s="38"/>
      <c r="I51" s="38"/>
      <c r="J51" s="38"/>
      <c r="L51" s="26"/>
      <c r="M51" s="26"/>
      <c r="N51" s="26"/>
      <c r="O51" s="26"/>
      <c r="P51" s="26"/>
      <c r="Q51" s="26"/>
      <c r="R51" s="26"/>
      <c r="S51" s="26"/>
      <c r="T51" s="26"/>
      <c r="V51" s="26"/>
      <c r="W51" s="26"/>
      <c r="X51" s="26"/>
      <c r="Y51" s="26"/>
      <c r="Z51" s="26"/>
      <c r="AA51" s="26"/>
    </row>
    <row r="52" spans="2:27" ht="15" customHeight="1" x14ac:dyDescent="0.15">
      <c r="H52" s="38"/>
      <c r="I52" s="38"/>
      <c r="K52" s="25"/>
      <c r="L52" s="26"/>
      <c r="M52" s="26"/>
      <c r="N52" s="26"/>
      <c r="O52" s="26"/>
      <c r="P52" s="26"/>
      <c r="Q52" s="26"/>
      <c r="R52" s="26"/>
      <c r="S52" s="26"/>
      <c r="T52" s="26"/>
    </row>
    <row r="53" spans="2:27" ht="15" customHeight="1" x14ac:dyDescent="0.15">
      <c r="H53" s="38"/>
      <c r="I53" s="38"/>
      <c r="J53" s="38"/>
      <c r="K53" s="25"/>
      <c r="L53" s="26"/>
      <c r="M53" s="26"/>
      <c r="N53" s="26"/>
      <c r="O53" s="26"/>
      <c r="P53" s="26"/>
      <c r="Q53" s="26"/>
      <c r="R53" s="26"/>
      <c r="S53" s="26"/>
      <c r="T53" s="26"/>
    </row>
    <row r="54" spans="2:27" ht="15" customHeight="1" x14ac:dyDescent="0.15">
      <c r="H54" s="38"/>
      <c r="I54" s="38"/>
      <c r="J54" s="38"/>
      <c r="K54" s="25"/>
      <c r="L54" s="26"/>
      <c r="M54" s="26"/>
      <c r="N54" s="26"/>
      <c r="O54" s="26"/>
      <c r="P54" s="26"/>
      <c r="Q54" s="26"/>
      <c r="R54" s="26"/>
      <c r="S54" s="26"/>
      <c r="T54" s="26"/>
    </row>
    <row r="55" spans="2:27" ht="15" customHeight="1" x14ac:dyDescent="0.15">
      <c r="H55" s="38"/>
      <c r="I55" s="38"/>
      <c r="J55" s="38"/>
      <c r="K55" s="25"/>
      <c r="L55" s="26"/>
      <c r="M55" s="26"/>
      <c r="N55" s="26"/>
      <c r="O55" s="26"/>
      <c r="P55" s="26"/>
      <c r="Q55" s="26"/>
      <c r="R55" s="26"/>
      <c r="S55" s="26"/>
      <c r="T55" s="26"/>
    </row>
    <row r="56" spans="2:27" ht="15" customHeight="1" x14ac:dyDescent="0.15">
      <c r="H56" s="38"/>
      <c r="I56" s="38"/>
      <c r="J56" s="38"/>
      <c r="K56" s="25"/>
      <c r="L56" s="26"/>
      <c r="M56" s="26"/>
      <c r="N56" s="26"/>
      <c r="O56" s="26"/>
      <c r="P56" s="26"/>
      <c r="Q56" s="26"/>
      <c r="R56" s="26"/>
      <c r="S56" s="26"/>
      <c r="T56" s="26"/>
    </row>
    <row r="57" spans="2:27" ht="15" customHeight="1" x14ac:dyDescent="0.15">
      <c r="H57" s="38"/>
      <c r="I57" s="38"/>
      <c r="J57" s="38"/>
      <c r="K57" s="25"/>
      <c r="L57" s="26"/>
      <c r="M57" s="26"/>
      <c r="N57" s="26"/>
      <c r="O57" s="26"/>
      <c r="P57" s="26"/>
      <c r="Q57" s="26"/>
      <c r="R57" s="26"/>
      <c r="S57" s="26"/>
      <c r="T57" s="26"/>
    </row>
    <row r="58" spans="2:27" ht="15" customHeight="1" x14ac:dyDescent="0.15">
      <c r="H58" s="38"/>
      <c r="I58" s="38"/>
      <c r="J58" s="38"/>
      <c r="K58" s="25"/>
      <c r="L58" s="26"/>
      <c r="M58" s="26"/>
      <c r="N58" s="26"/>
      <c r="O58" s="26"/>
      <c r="P58" s="26"/>
      <c r="Q58" s="26"/>
      <c r="R58" s="26"/>
      <c r="S58" s="26"/>
      <c r="T58" s="26"/>
    </row>
    <row r="59" spans="2:27" ht="15" customHeight="1" x14ac:dyDescent="0.15">
      <c r="H59" s="38"/>
      <c r="I59" s="38"/>
      <c r="J59" s="38"/>
      <c r="K59" s="25"/>
      <c r="L59" s="26"/>
      <c r="M59" s="26"/>
      <c r="N59" s="26"/>
      <c r="O59" s="26"/>
      <c r="P59" s="26"/>
      <c r="Q59" s="26"/>
      <c r="R59" s="26"/>
      <c r="S59" s="26"/>
      <c r="T59" s="26"/>
    </row>
    <row r="60" spans="2:27" ht="15" customHeight="1" x14ac:dyDescent="0.15">
      <c r="H60" s="38"/>
      <c r="I60" s="38"/>
      <c r="J60" s="38"/>
      <c r="K60" s="25"/>
      <c r="L60" s="26"/>
      <c r="M60" s="26"/>
      <c r="N60" s="26"/>
      <c r="O60" s="26"/>
      <c r="P60" s="26"/>
      <c r="Q60" s="26"/>
      <c r="R60" s="26"/>
      <c r="S60" s="26"/>
      <c r="T60" s="26"/>
    </row>
    <row r="61" spans="2:27" ht="15" customHeight="1" x14ac:dyDescent="0.15">
      <c r="H61" s="38"/>
      <c r="I61" s="38"/>
      <c r="J61" s="38"/>
      <c r="K61" s="25"/>
      <c r="L61" s="26"/>
      <c r="M61" s="26"/>
      <c r="N61" s="26"/>
      <c r="O61" s="26"/>
      <c r="P61" s="26"/>
      <c r="Q61" s="26"/>
      <c r="R61" s="26"/>
      <c r="S61" s="26"/>
      <c r="T61" s="26"/>
    </row>
    <row r="62" spans="2:27" ht="15" customHeight="1" x14ac:dyDescent="0.15">
      <c r="H62" s="38"/>
      <c r="I62" s="38"/>
      <c r="J62" s="38"/>
      <c r="K62" s="25"/>
      <c r="L62" s="26"/>
      <c r="M62" s="26"/>
      <c r="N62" s="26"/>
      <c r="O62" s="26"/>
      <c r="P62" s="26"/>
      <c r="Q62" s="26"/>
      <c r="R62" s="26"/>
      <c r="S62" s="26"/>
      <c r="T62" s="26"/>
    </row>
    <row r="63" spans="2:27" ht="15" customHeight="1" x14ac:dyDescent="0.15">
      <c r="H63" s="38"/>
      <c r="I63" s="38"/>
      <c r="J63" s="38"/>
      <c r="K63" s="25"/>
      <c r="L63" s="26"/>
      <c r="M63" s="26"/>
      <c r="N63" s="26"/>
      <c r="O63" s="26"/>
      <c r="P63" s="26"/>
      <c r="Q63" s="26"/>
      <c r="R63" s="26"/>
      <c r="S63" s="26"/>
      <c r="T63" s="26"/>
    </row>
    <row r="64" spans="2:27" ht="15" customHeight="1" x14ac:dyDescent="0.15">
      <c r="B64" s="38"/>
      <c r="C64" s="38"/>
      <c r="D64" s="38"/>
      <c r="F64" s="38"/>
      <c r="G64" s="38"/>
      <c r="I64" s="38"/>
      <c r="J64" s="38"/>
      <c r="K64" s="25"/>
    </row>
    <row r="65" spans="11:11" ht="15" customHeight="1" x14ac:dyDescent="0.15">
      <c r="K65" s="38"/>
    </row>
    <row r="66" spans="11:11" ht="15" customHeight="1" x14ac:dyDescent="0.15">
      <c r="K66" s="38"/>
    </row>
  </sheetData>
  <sheetProtection sheet="1" selectLockedCells="1"/>
  <protectedRanges>
    <protectedRange sqref="J2 H8:H9 G50 G19:I25 G3:H3 K30 U26 B18:F27 F13:F14 K18 C5:D9 P18:T21 L41 O22:T22 C11:D14 AB6 L46:T63 K9:K15 I50 H28:I28 K52:K64 E10:H12 J20:J25 E5:F7 U45:U48 U19:U21 U29 U50 M41:U42 G26:J27 G30:I49 J28:J50 B30:F50 V51:AA51 V30:AA30 V25:Z27 V46:AA49 V35:AA43 L26 N26:P26 T7:T9 Q7 L7:P16 Q8:R8 L34:U40 S10:T16 Q9 Q11 Q13 Q15 Q10:R10 Q12:R12 Q14:R14 Q16:R16" name="範囲1"/>
  </protectedRanges>
  <dataConsolidate/>
  <mergeCells count="178">
    <mergeCell ref="H2:I2"/>
    <mergeCell ref="F3:G3"/>
    <mergeCell ref="H3:I3"/>
    <mergeCell ref="R26:S27"/>
    <mergeCell ref="R24:S25"/>
    <mergeCell ref="N24:N25"/>
    <mergeCell ref="O24:O25"/>
    <mergeCell ref="N26:N27"/>
    <mergeCell ref="O26:O27"/>
    <mergeCell ref="L24:M25"/>
    <mergeCell ref="L26:M27"/>
    <mergeCell ref="P24:P25"/>
    <mergeCell ref="P26:P27"/>
    <mergeCell ref="M7:M8"/>
    <mergeCell ref="N7:N8"/>
    <mergeCell ref="G20:J21"/>
    <mergeCell ref="F22:F23"/>
    <mergeCell ref="C38:C39"/>
    <mergeCell ref="B38:B39"/>
    <mergeCell ref="B28:F29"/>
    <mergeCell ref="D38:D39"/>
    <mergeCell ref="C22:C23"/>
    <mergeCell ref="B22:B23"/>
    <mergeCell ref="F20:F21"/>
    <mergeCell ref="E20:E21"/>
    <mergeCell ref="C20:C21"/>
    <mergeCell ref="B20:B21"/>
    <mergeCell ref="F26:F27"/>
    <mergeCell ref="E26:E27"/>
    <mergeCell ref="C26:C27"/>
    <mergeCell ref="B26:B27"/>
    <mergeCell ref="F24:F25"/>
    <mergeCell ref="E24:E25"/>
    <mergeCell ref="C24:C25"/>
    <mergeCell ref="B24:B25"/>
    <mergeCell ref="C30:C31"/>
    <mergeCell ref="B30:B31"/>
    <mergeCell ref="F30:F31"/>
    <mergeCell ref="E30:E31"/>
    <mergeCell ref="F36:F37"/>
    <mergeCell ref="E36:E37"/>
    <mergeCell ref="C42:C43"/>
    <mergeCell ref="B42:B43"/>
    <mergeCell ref="F40:F41"/>
    <mergeCell ref="E40:E41"/>
    <mergeCell ref="D42:D43"/>
    <mergeCell ref="D40:D41"/>
    <mergeCell ref="C48:C49"/>
    <mergeCell ref="B48:B49"/>
    <mergeCell ref="F46:F47"/>
    <mergeCell ref="E46:E47"/>
    <mergeCell ref="C46:C47"/>
    <mergeCell ref="B46:B47"/>
    <mergeCell ref="F44:F45"/>
    <mergeCell ref="E44:E45"/>
    <mergeCell ref="C44:C45"/>
    <mergeCell ref="B44:B45"/>
    <mergeCell ref="F48:F49"/>
    <mergeCell ref="E48:E49"/>
    <mergeCell ref="D48:D49"/>
    <mergeCell ref="D46:D47"/>
    <mergeCell ref="D44:D45"/>
    <mergeCell ref="C40:C41"/>
    <mergeCell ref="B40:B41"/>
    <mergeCell ref="C36:C37"/>
    <mergeCell ref="B36:B37"/>
    <mergeCell ref="F34:F35"/>
    <mergeCell ref="E34:E35"/>
    <mergeCell ref="C34:C35"/>
    <mergeCell ref="B34:B35"/>
    <mergeCell ref="F32:F33"/>
    <mergeCell ref="E32:E33"/>
    <mergeCell ref="C32:C33"/>
    <mergeCell ref="B32:B33"/>
    <mergeCell ref="B18:B19"/>
    <mergeCell ref="C18:C19"/>
    <mergeCell ref="E18:E19"/>
    <mergeCell ref="F18:F19"/>
    <mergeCell ref="B10:B12"/>
    <mergeCell ref="C11:H12"/>
    <mergeCell ref="B13:B14"/>
    <mergeCell ref="E13:E14"/>
    <mergeCell ref="F13:H14"/>
    <mergeCell ref="B16:F17"/>
    <mergeCell ref="G16:J17"/>
    <mergeCell ref="G18:J19"/>
    <mergeCell ref="D18:D19"/>
    <mergeCell ref="T7:T8"/>
    <mergeCell ref="T5:T6"/>
    <mergeCell ref="T11:T12"/>
    <mergeCell ref="T9:T10"/>
    <mergeCell ref="U11:U12"/>
    <mergeCell ref="U9:U10"/>
    <mergeCell ref="U7:U8"/>
    <mergeCell ref="U5:U6"/>
    <mergeCell ref="L5:R5"/>
    <mergeCell ref="O6:P6"/>
    <mergeCell ref="L6:N6"/>
    <mergeCell ref="N11:N12"/>
    <mergeCell ref="N9:N10"/>
    <mergeCell ref="O11:P12"/>
    <mergeCell ref="O9:P10"/>
    <mergeCell ref="O7:P8"/>
    <mergeCell ref="Q7:R8"/>
    <mergeCell ref="Q6:R6"/>
    <mergeCell ref="Q11:R12"/>
    <mergeCell ref="Q9:R10"/>
    <mergeCell ref="D20:D21"/>
    <mergeCell ref="Q15:R16"/>
    <mergeCell ref="Q13:R14"/>
    <mergeCell ref="T15:T16"/>
    <mergeCell ref="T13:T14"/>
    <mergeCell ref="U15:U16"/>
    <mergeCell ref="U13:U14"/>
    <mergeCell ref="L42:U43"/>
    <mergeCell ref="L44:U49"/>
    <mergeCell ref="L31:U40"/>
    <mergeCell ref="L29:U30"/>
    <mergeCell ref="L19:U22"/>
    <mergeCell ref="N15:N16"/>
    <mergeCell ref="N13:N14"/>
    <mergeCell ref="L18:U18"/>
    <mergeCell ref="U24:U25"/>
    <mergeCell ref="T24:T25"/>
    <mergeCell ref="T26:T27"/>
    <mergeCell ref="U26:U27"/>
    <mergeCell ref="O15:P16"/>
    <mergeCell ref="O13:P14"/>
    <mergeCell ref="G48:J49"/>
    <mergeCell ref="G46:J47"/>
    <mergeCell ref="G44:J45"/>
    <mergeCell ref="B2:D3"/>
    <mergeCell ref="L15:L16"/>
    <mergeCell ref="L13:L14"/>
    <mergeCell ref="L11:L12"/>
    <mergeCell ref="L9:L10"/>
    <mergeCell ref="L7:L8"/>
    <mergeCell ref="M15:M16"/>
    <mergeCell ref="M13:M14"/>
    <mergeCell ref="M11:M12"/>
    <mergeCell ref="M9:M10"/>
    <mergeCell ref="C5:E5"/>
    <mergeCell ref="F5:H5"/>
    <mergeCell ref="F6:H7"/>
    <mergeCell ref="C6:E7"/>
    <mergeCell ref="C8:D9"/>
    <mergeCell ref="D10:H10"/>
    <mergeCell ref="B6:B7"/>
    <mergeCell ref="E8:E9"/>
    <mergeCell ref="H8:H9"/>
    <mergeCell ref="F8:F9"/>
    <mergeCell ref="G8:G9"/>
    <mergeCell ref="B8:B9"/>
    <mergeCell ref="C13:D14"/>
    <mergeCell ref="F2:G2"/>
    <mergeCell ref="G42:J43"/>
    <mergeCell ref="G40:J41"/>
    <mergeCell ref="G38:J39"/>
    <mergeCell ref="G36:J37"/>
    <mergeCell ref="G34:J35"/>
    <mergeCell ref="G32:J33"/>
    <mergeCell ref="G28:J29"/>
    <mergeCell ref="F42:F43"/>
    <mergeCell ref="E42:E43"/>
    <mergeCell ref="F38:F39"/>
    <mergeCell ref="E38:E39"/>
    <mergeCell ref="E22:E23"/>
    <mergeCell ref="D36:D37"/>
    <mergeCell ref="D34:D35"/>
    <mergeCell ref="D32:D33"/>
    <mergeCell ref="D30:D31"/>
    <mergeCell ref="G30:J31"/>
    <mergeCell ref="G26:J27"/>
    <mergeCell ref="G24:J25"/>
    <mergeCell ref="G22:J23"/>
    <mergeCell ref="D26:D27"/>
    <mergeCell ref="D24:D25"/>
    <mergeCell ref="D22:D23"/>
  </mergeCells>
  <phoneticPr fontId="1"/>
  <conditionalFormatting sqref="F8:F9">
    <cfRule type="expression" dxfId="3" priority="25">
      <formula>ISERROR($F$8)</formula>
    </cfRule>
  </conditionalFormatting>
  <dataValidations xWindow="138" yWindow="335" count="29">
    <dataValidation allowBlank="1" showInputMessage="1" showErrorMessage="1" promptTitle="ご住所を都道府県からご入力ください。" prompt="例) 兵庫県神戸市須磨区板宿町3-15-14" sqref="C11:D11" xr:uid="{5ECAA82C-DDA7-4DC9-A76E-63D4CD7F01B1}"/>
    <dataValidation allowBlank="1" showInputMessage="1" showErrorMessage="1" promptTitle="10つ目の職歴の企業名（学校名）、職名を書いてください。" prompt="例) 須磨学園高校　常勤講師" sqref="K52:K64" xr:uid="{F6A76D5F-434D-46EA-9FB1-CD07C87BEA22}"/>
    <dataValidation allowBlank="1" showInputMessage="1" showErrorMessage="1" promptTitle="最も連絡のつきやすいお電話番号をご入力下さい。" prompt="（半角数字 　ハイフンなし）_x000a_例) 08000000000" sqref="K12:K15 T24" xr:uid="{9C87F576-BAEC-44FE-8CE6-67D32E835171}"/>
    <dataValidation allowBlank="1" showInputMessage="1" showErrorMessage="1" promptTitle="最も連絡のつきやすいEmailアドレスをご入力ください。" prompt="　" sqref="F13" xr:uid="{7B5492B8-2168-4222-9220-EB450E4F91EA}"/>
    <dataValidation allowBlank="1" showInputMessage="1" showErrorMessage="1" promptTitle="その他追加の学歴がある方は名称をお書きください。" prompt="例) 須磨大学通信課程" sqref="K30" xr:uid="{5F57740D-1895-47E7-8A06-6861399CD9CE}"/>
    <dataValidation allowBlank="1" showInputMessage="1" showErrorMessage="1" promptTitle="名字のふりがなをご入力ください。（全角ひらがな）" prompt=" " sqref="C5:E5" xr:uid="{E78E8C79-2D19-4845-BE6C-42E70942FEF5}"/>
    <dataValidation allowBlank="1" showInputMessage="1" showErrorMessage="1" promptTitle="名前のふりがなをご入力ください。（全角ひらがな）" prompt=" " sqref="F5:H5" xr:uid="{DF22E7B0-3DB1-45F5-8A46-EEE33B06B167}"/>
    <dataValidation allowBlank="1" showInputMessage="1" showErrorMessage="1" promptTitle="漢字で名字をご入力ください。" prompt=" " sqref="C6:E7" xr:uid="{B06ED962-D913-4245-B172-DF2BF6480942}"/>
    <dataValidation allowBlank="1" showInputMessage="1" showErrorMessage="1" promptTitle="漢字で名前をご入力ください。" prompt=" " sqref="F6:H7" xr:uid="{E655E9AF-A77B-4A79-AA7B-C61E021BF588}"/>
    <dataValidation allowBlank="1" showInputMessage="1" showErrorMessage="1" promptTitle="生年月日をご入力ください。（半角8桁)" prompt="例) 1900/01/01" sqref="C8:D9" xr:uid="{BD8C6705-CF69-4BA7-A47A-9F21D280B0BB}"/>
    <dataValidation allowBlank="1" showInputMessage="1" showErrorMessage="1" promptTitle="お住いの郵便番号をご入力ください。 （半角7桁）" prompt="例) 0000000(ハイフンは自動で出ます）" sqref="D10:H10" xr:uid="{260376A2-186B-4DDF-B239-DC9CA508F46C}"/>
    <dataValidation allowBlank="1" showInputMessage="1" showErrorMessage="1" promptTitle="出身高等学校名をご入力ください。" prompt="例) 須磨学園高等学校" sqref="G18:J19" xr:uid="{5546B1D5-B851-4D34-8D7A-E4722C3B9BCC}"/>
    <dataValidation allowBlank="1" showInputMessage="1" showErrorMessage="1" promptTitle="出身大学の学部学科などまで全てご入力ください。" prompt="例) 須磨大学教育学部英語教育学科" sqref="G20:J21" xr:uid="{A23FF1CA-034B-4A6A-809E-58F508D358A8}"/>
    <dataValidation allowBlank="1" showInputMessage="1" showErrorMessage="1" promptTitle="最も連絡のつきやすいお電話番号をご入力ください。" prompt="（半角数字 　ハイフンなし）_x000a_例) 08000000000" sqref="C13:D14" xr:uid="{B65AF7AE-0075-4B10-8C69-3AC76B8F9772}"/>
    <dataValidation allowBlank="1" showInputMessage="1" showErrorMessage="1" promptTitle="出身大学院の学部学科などまで全てご入力ください。" prompt="例) 須磨大学大学院教育学部英語教育学科" sqref="G22:J23" xr:uid="{C0345274-F84A-4371-A522-665D600329BA}"/>
    <dataValidation allowBlank="1" showInputMessage="1" showErrorMessage="1" promptTitle="その他追加の学歴がある方は名称をお書きください。" prompt="例) 須磨大学院博士課程" sqref="G24:J27" xr:uid="{8820EB3E-6063-4FE3-BDA7-09125D084268}"/>
    <dataValidation allowBlank="1" showInputMessage="1" showErrorMessage="1" promptTitle="1つ目の職歴の企業名（学校名）、職名をご入力ください。" prompt="例) 須磨学園高校　常勤講師" sqref="G30:J31" xr:uid="{97B5DB90-9851-4EFD-BD77-A513EA153494}"/>
    <dataValidation allowBlank="1" showInputMessage="1" showErrorMessage="1" promptTitle="2つ目の職歴の企業名（学校名）、職名をご入力ください。" prompt="例) 須磨学園高校　常勤講師" sqref="G32:J33" xr:uid="{E9D96B45-6676-48C5-A7AC-A1F6E363811C}"/>
    <dataValidation allowBlank="1" showInputMessage="1" showErrorMessage="1" promptTitle="3つ目の職歴の企業名（学校名）、職名をご入力ください。" prompt="例) 須磨学園高校　常勤講師" sqref="G34:J35" xr:uid="{0BC2757F-07FC-4C0C-905A-BC7FB18984C3}"/>
    <dataValidation allowBlank="1" showInputMessage="1" showErrorMessage="1" promptTitle="4つ目の職歴の企業名（学校名）、職名をご入力ください。" prompt="例) 須磨学園高校　常勤講師" sqref="G36:J37" xr:uid="{CFC7A664-7080-4D74-A4E1-AE5A393A36CA}"/>
    <dataValidation allowBlank="1" showInputMessage="1" showErrorMessage="1" promptTitle="5つ目の職歴の企業名（学校名）、職名をご入力ください。" prompt="例) 須磨学園高校　常勤講師" sqref="G38:J39" xr:uid="{0EC9223D-3C9B-495F-9706-E481FEF58A50}"/>
    <dataValidation allowBlank="1" showInputMessage="1" showErrorMessage="1" promptTitle="6つ目の職歴の企業名（学校名）、職名をご入力ください。" prompt="例) 須磨学園高校　常勤講師" sqref="G40:J41" xr:uid="{573B1029-A2DA-4766-87B5-38A8ACB41CFA}"/>
    <dataValidation allowBlank="1" showInputMessage="1" showErrorMessage="1" promptTitle="7つ目の職歴の企業名（学校名）、職名をご入力ください。" prompt="例) 須磨学園高校　常勤講師" sqref="G42:J43" xr:uid="{70BDA86F-104E-4DDC-85DA-C459CABAD814}"/>
    <dataValidation allowBlank="1" showInputMessage="1" showErrorMessage="1" promptTitle="8つ目の職歴の企業名（学校名）、職名をご入力ください。" prompt="例) 須磨学園高校　常勤講師" sqref="G44:J45" xr:uid="{A05C8CD5-F73E-4982-8DC9-DD3F439C2AA6}"/>
    <dataValidation allowBlank="1" showInputMessage="1" showErrorMessage="1" promptTitle="9つ目の職歴の企業名（学校名）、職名をご入力ください。" prompt="例) 須磨学園高校　常勤講師" sqref="G46:J47" xr:uid="{BA54B236-C82A-4FD8-8849-A661E5C7A046}"/>
    <dataValidation allowBlank="1" showInputMessage="1" showErrorMessage="1" promptTitle="10つ目の職歴の企業名（学校名）、職名をご入力ください。" prompt="例) 須磨学園高校　常勤講師" sqref="G48:J49" xr:uid="{99C37243-D158-4126-A744-0F12AE692530}"/>
    <dataValidation allowBlank="1" showInputMessage="1" showErrorMessage="1" promptTitle="教員免許以外の資格についてご入力ください。" prompt="また上記の教員免許の選択肢にない教員免許もこちらにお書きください。_x000a__x000a_例) 英検１級　小学校教諭免許" sqref="L19:U22" xr:uid="{C0C26E03-B0F5-4241-8085-5A625F97C63E}"/>
    <dataValidation allowBlank="1" showInputMessage="1" showErrorMessage="1" promptTitle="ご自身のPRや本校の勤務を希望する理由についてお書きください。" prompt="また、大学や大学院での研究テーマなどについてもお書きください。_x000a__x000a_例) 途中で改行を入れたい倍は、「Alt＋Enter」をご使用ください。_x000a_使用例_x000a_１_x000a_２" sqref="L31:U40" xr:uid="{01BCEE51-67C2-41C7-B08D-6D64D7E88982}"/>
    <dataValidation allowBlank="1" showInputMessage="1" showErrorMessage="1" promptTitle="その他質問や要望があればお書きください。" prompt="　" sqref="L44:U49" xr:uid="{C95A530E-3EAB-4C01-B92C-D4E668537E87}"/>
  </dataValidations>
  <printOptions horizontalCentered="1" verticalCentered="1"/>
  <pageMargins left="0.51181102362204722" right="0.51181102362204722" top="0.55118110236220474" bottom="0.55118110236220474" header="0.11811023622047245" footer="0.11811023622047245"/>
  <pageSetup paperSize="8" orientation="landscape" verticalDpi="0" r:id="rId1"/>
  <headerFooter>
    <oddHeader>&amp;R   &amp;G</oddHeader>
    <oddFooter>&amp;C&amp;G</oddFooter>
  </headerFooter>
  <drawing r:id="rId2"/>
  <legacyDrawingHF r:id="rId3"/>
  <extLst>
    <ext xmlns:x14="http://schemas.microsoft.com/office/spreadsheetml/2009/9/main" uri="{CCE6A557-97BC-4b89-ADB6-D9C93CAAB3DF}">
      <x14:dataValidations xmlns:xm="http://schemas.microsoft.com/office/excel/2006/main" xWindow="138" yWindow="335" count="106">
        <x14:dataValidation type="list" allowBlank="1" showInputMessage="1" showErrorMessage="1" promptTitle="1つ目の授業可能な科目をお選びください。" prompt="複数ある方は得意とする順でお答えください。" xr:uid="{5DF3329B-D46C-4407-A490-9CCA9859F6CA}">
          <x14:formula1>
            <xm:f>学校確認用!$J$66:$AJ$66</xm:f>
          </x14:formula1>
          <xm:sqref>T7</xm:sqref>
        </x14:dataValidation>
        <x14:dataValidation type="list" allowBlank="1" showInputMessage="1" showErrorMessage="1" promptTitle="性別をお選びください。" prompt="（未回答の選択可）" xr:uid="{5075B1C3-AF9D-4234-974D-CC552434D5FE}">
          <x14:formula1>
            <xm:f>学校確認用!$J$13:$L$13</xm:f>
          </x14:formula1>
          <xm:sqref>H8:H9</xm:sqref>
        </x14:dataValidation>
        <x14:dataValidation type="list" allowBlank="1" showInputMessage="1" showErrorMessage="1" promptTitle="出身大学の入学月をお選びください。" prompt="　" xr:uid="{86B7061D-CC6B-4242-BD41-69373A7BC158}">
          <x14:formula1>
            <xm:f>学校確認用!$J$23:$U$23</xm:f>
          </x14:formula1>
          <xm:sqref>C20:C21</xm:sqref>
        </x14:dataValidation>
        <x14:dataValidation type="list" allowBlank="1" showInputMessage="1" showErrorMessage="1" promptTitle="出身大学院の入学月をお選びください。" prompt=" " xr:uid="{97525413-D17A-45D0-B59A-51376D2870A8}">
          <x14:formula1>
            <xm:f>学校確認用!$J$23:$U$23</xm:f>
          </x14:formula1>
          <xm:sqref>C22:C23</xm:sqref>
        </x14:dataValidation>
        <x14:dataValidation type="list" allowBlank="1" showInputMessage="1" showErrorMessage="1" promptTitle="追加学歴の入学月をお選びください。" prompt="　" xr:uid="{EA86CC6C-0ECC-4A59-9FF7-EB2D79EDA6A7}">
          <x14:formula1>
            <xm:f>学校確認用!$J$23:$U$23</xm:f>
          </x14:formula1>
          <xm:sqref>C24:C27</xm:sqref>
        </x14:dataValidation>
        <x14:dataValidation type="list" operator="greaterThanOrEqual" allowBlank="1" showInputMessage="1" showErrorMessage="1" promptTitle="出身高等学校の入学年をお選びください。" prompt="　" xr:uid="{4F8AB47B-4476-4E76-8A6C-071026AE2840}">
          <x14:formula1>
            <xm:f>学校確認用!$J$22:$AMU$22</xm:f>
          </x14:formula1>
          <xm:sqref>B18:B19</xm:sqref>
        </x14:dataValidation>
        <x14:dataValidation type="list" allowBlank="1" showInputMessage="1" showErrorMessage="1" promptTitle="出身大学の入学年をお選びください。" prompt="　" xr:uid="{895E3CE9-D77D-4315-BD1B-0554AACB2784}">
          <x14:formula1>
            <xm:f>学校確認用!$J$22:$AMU$22</xm:f>
          </x14:formula1>
          <xm:sqref>B20:B21</xm:sqref>
        </x14:dataValidation>
        <x14:dataValidation type="list" allowBlank="1" showInputMessage="1" showErrorMessage="1" promptTitle="出身大学院の入学年をお選びください。" prompt="　" xr:uid="{B42969C6-C374-4F55-B205-4718678A920C}">
          <x14:formula1>
            <xm:f>学校確認用!$J$22:$AMU$22</xm:f>
          </x14:formula1>
          <xm:sqref>B22:B23</xm:sqref>
        </x14:dataValidation>
        <x14:dataValidation type="list" allowBlank="1" showInputMessage="1" showErrorMessage="1" promptTitle="追加学歴の入学年をお選びください。" prompt="　" xr:uid="{35BA24AC-AD1D-4E32-A5A8-368EE215BF98}">
          <x14:formula1>
            <xm:f>学校確認用!$J$22:$AMU$22</xm:f>
          </x14:formula1>
          <xm:sqref>B24:B25</xm:sqref>
        </x14:dataValidation>
        <x14:dataValidation type="list" allowBlank="1" showInputMessage="1" showErrorMessage="1" promptTitle="追加学歴の入学年をお選びください。" prompt=" " xr:uid="{B4AC16D6-1916-410A-8680-9E9C12C6CC6C}">
          <x14:formula1>
            <xm:f>学校確認用!$J$22:$AMU$22</xm:f>
          </x14:formula1>
          <xm:sqref>B26:B27</xm:sqref>
        </x14:dataValidation>
        <x14:dataValidation type="list" allowBlank="1" showInputMessage="1" showErrorMessage="1" promptTitle="出身高等学校の卒業年をお選びください。" prompt=" " xr:uid="{D523F956-04BF-401E-B8B0-4D0DE2A04EEF}">
          <x14:formula1>
            <xm:f>学校確認用!$J$22:$APR$22</xm:f>
          </x14:formula1>
          <xm:sqref>E18:E19</xm:sqref>
        </x14:dataValidation>
        <x14:dataValidation type="list" allowBlank="1" showInputMessage="1" showErrorMessage="1" promptTitle="出身大学の卒業年をお選びください。" prompt="現在進行中の場合は空白にしてください。" xr:uid="{E77B5B2E-D86D-4ED1-A5BE-FA087E139E3D}">
          <x14:formula1>
            <xm:f>学校確認用!$J$22:$APR$22</xm:f>
          </x14:formula1>
          <xm:sqref>E20:E21</xm:sqref>
        </x14:dataValidation>
        <x14:dataValidation type="list" allowBlank="1" showInputMessage="1" showErrorMessage="1" promptTitle="出身大学院の卒業年をお選びください。" prompt=" 現在進行中の場合は空白にしてください。" xr:uid="{980F6433-9FFA-492E-A35D-7EDE3847AFAD}">
          <x14:formula1>
            <xm:f>学校確認用!$J$22:$APR$22</xm:f>
          </x14:formula1>
          <xm:sqref>E22:E23</xm:sqref>
        </x14:dataValidation>
        <x14:dataValidation type="list" allowBlank="1" showInputMessage="1" showErrorMessage="1" promptTitle="追加学歴の卒業年をお選びください。" prompt="　現在進行中の場合は空白にしてください。" xr:uid="{4BF6F032-2A23-4768-ABD4-34DDFB89B95C}">
          <x14:formula1>
            <xm:f>学校確認用!$J$22:$APR$22</xm:f>
          </x14:formula1>
          <xm:sqref>E24:E27</xm:sqref>
        </x14:dataValidation>
        <x14:dataValidation type="list" allowBlank="1" showInputMessage="1" showErrorMessage="1" promptTitle="出身高等学校の卒業月をお選びください。" prompt=" " xr:uid="{1DBBEA03-5A87-436E-B111-018E30299964}">
          <x14:formula1>
            <xm:f>学校確認用!$J$23:$APR$23</xm:f>
          </x14:formula1>
          <xm:sqref>F18:F19</xm:sqref>
        </x14:dataValidation>
        <x14:dataValidation type="list" allowBlank="1" showInputMessage="1" showErrorMessage="1" promptTitle="出身大学の卒業月をお選びください。" prompt="　現在進行中の場合は空白にしてください。" xr:uid="{DBAB13C0-9A7D-4DB6-BE4B-30D826CF0DB2}">
          <x14:formula1>
            <xm:f>学校確認用!$J$23:$APR$23</xm:f>
          </x14:formula1>
          <xm:sqref>F20:F21</xm:sqref>
        </x14:dataValidation>
        <x14:dataValidation type="list" allowBlank="1" showInputMessage="1" showErrorMessage="1" promptTitle="出身大学院の卒業月をご入力ください。" prompt="　現在進行中の場合は空白にしてください。" xr:uid="{3B205E62-EA48-47B6-A113-05814CFD3162}">
          <x14:formula1>
            <xm:f>学校確認用!$J$23:$APR$23</xm:f>
          </x14:formula1>
          <xm:sqref>F22:F23</xm:sqref>
        </x14:dataValidation>
        <x14:dataValidation type="list" allowBlank="1" showInputMessage="1" showErrorMessage="1" promptTitle="追加学歴の卒業月をお選びください。" prompt="　現在進行中の場合は空白にしてください。" xr:uid="{F168FEA2-7C5B-4CE3-BA17-549C30E23ABF}">
          <x14:formula1>
            <xm:f>学校確認用!$J$23:$APR$23</xm:f>
          </x14:formula1>
          <xm:sqref>F24:F27</xm:sqref>
        </x14:dataValidation>
        <x14:dataValidation type="list" allowBlank="1" showInputMessage="1" showErrorMessage="1" promptTitle="10つ目の職歴の入社年をご入力ください。" prompt="　" xr:uid="{877F9ECF-6E9E-46ED-BBC8-CB510815C6DE}">
          <x14:formula1>
            <xm:f>学校確認用!$J$22:$APR$22</xm:f>
          </x14:formula1>
          <xm:sqref>B50</xm:sqref>
        </x14:dataValidation>
        <x14:dataValidation type="list" allowBlank="1" showInputMessage="1" showErrorMessage="1" promptTitle="10つ目の職歴の入社月をご入力ください。" prompt="　" xr:uid="{C0A59752-0697-49D5-AFE0-238A4D6E9FAF}">
          <x14:formula1>
            <xm:f>学校確認用!$J$23:$APR$23</xm:f>
          </x14:formula1>
          <xm:sqref>C50:D50</xm:sqref>
        </x14:dataValidation>
        <x14:dataValidation type="list" allowBlank="1" showInputMessage="1" showErrorMessage="1" promptTitle="10つ目の職歴の退職年をご入力ください。" prompt="  " xr:uid="{5B14B3A6-AAFB-4F04-81D4-7BD408E692A7}">
          <x14:formula1>
            <xm:f>学校確認用!$J$22:$APR$22</xm:f>
          </x14:formula1>
          <xm:sqref>E50</xm:sqref>
        </x14:dataValidation>
        <x14:dataValidation type="list" allowBlank="1" showInputMessage="1" showErrorMessage="1" promptTitle="10つ目の職歴の退職月ご入力ください。" prompt=" " xr:uid="{AE4C3067-EB7D-4A7D-8198-AC1DC6DDC7B1}">
          <x14:formula1>
            <xm:f>学校確認用!$J$23:$APR$23</xm:f>
          </x14:formula1>
          <xm:sqref>F50</xm:sqref>
        </x14:dataValidation>
        <x14:dataValidation type="list" allowBlank="1" showInputMessage="1" showErrorMessage="1" promptTitle="配偶者の有無を選択してください。" prompt="　" xr:uid="{07DD11A3-3B53-402A-9EAC-61DD6F4617A3}">
          <x14:formula1>
            <xm:f>学校確認用!$J$18:$K$18</xm:f>
          </x14:formula1>
          <xm:sqref>T24</xm:sqref>
        </x14:dataValidation>
        <x14:dataValidation type="list" allowBlank="1" showInputMessage="1" showErrorMessage="1" promptTitle="配偶者の有無をお選びください。" prompt="　" xr:uid="{33B11505-89B3-4457-AEAF-12CDA547F12E}">
          <x14:formula1>
            <xm:f>学校確認用!$J$18:$K$18</xm:f>
          </x14:formula1>
          <xm:sqref>R26</xm:sqref>
        </x14:dataValidation>
        <x14:dataValidation type="list" allowBlank="1" showInputMessage="1" showErrorMessage="1" promptTitle="出身高等学校の入学月をお選びください。" prompt="　" xr:uid="{E6777AF6-777D-400D-8884-F3E3F6DB3FB6}">
          <x14:formula1>
            <xm:f>学校確認用!$J$23:$U$23</xm:f>
          </x14:formula1>
          <xm:sqref>C18:C19</xm:sqref>
        </x14:dataValidation>
        <x14:dataValidation type="list" allowBlank="1" showInputMessage="1" showErrorMessage="1" promptTitle="1つ目の職歴の入社年をお選びください。" prompt="　" xr:uid="{76590659-10CF-4C44-9E26-D2BA84E719B7}">
          <x14:formula1>
            <xm:f>学校確認用!$J$22:$APR$22</xm:f>
          </x14:formula1>
          <xm:sqref>B30:B31</xm:sqref>
        </x14:dataValidation>
        <x14:dataValidation type="list" allowBlank="1" showInputMessage="1" showErrorMessage="1" promptTitle="1つ目の職歴の入社月をお選びください。" prompt="　" xr:uid="{5A136154-0D54-44F1-BB7B-A8441753985D}">
          <x14:formula1>
            <xm:f>学校確認用!$J$23:$APR$23</xm:f>
          </x14:formula1>
          <xm:sqref>C30:C31</xm:sqref>
        </x14:dataValidation>
        <x14:dataValidation type="list" allowBlank="1" showInputMessage="1" showErrorMessage="1" promptTitle="1つ目の職歴の退職年をお選びください。" prompt="  現在進行中の場合は空白にしてください。" xr:uid="{23791F83-5881-4BA0-A1B4-194F06B797B9}">
          <x14:formula1>
            <xm:f>学校確認用!$J$22:$APR$22</xm:f>
          </x14:formula1>
          <xm:sqref>E30:E31</xm:sqref>
        </x14:dataValidation>
        <x14:dataValidation type="list" allowBlank="1" showInputMessage="1" showErrorMessage="1" promptTitle="1つ目の職歴の退職月をお選びください。" prompt=" 現在進行中の場合は空白にしてください。" xr:uid="{CA24FF1D-C7D0-409E-9655-8AD7D9713FC0}">
          <x14:formula1>
            <xm:f>学校確認用!$J$23:$APR$23</xm:f>
          </x14:formula1>
          <xm:sqref>F30:F31</xm:sqref>
        </x14:dataValidation>
        <x14:dataValidation type="list" allowBlank="1" showInputMessage="1" showErrorMessage="1" promptTitle="2つ目の職歴の入社年をお選びください。" prompt="　" xr:uid="{01115431-8119-40CB-B813-7F44ADE144DC}">
          <x14:formula1>
            <xm:f>学校確認用!$J$22:$APR$22</xm:f>
          </x14:formula1>
          <xm:sqref>B32:B33</xm:sqref>
        </x14:dataValidation>
        <x14:dataValidation type="list" allowBlank="1" showInputMessage="1" showErrorMessage="1" promptTitle="3つ目の職歴の入社年をお選びください。" prompt="　" xr:uid="{6F6A26CA-5AFA-4051-825B-08F7ED21DD02}">
          <x14:formula1>
            <xm:f>学校確認用!$J$22:$APR$22</xm:f>
          </x14:formula1>
          <xm:sqref>B34:B35</xm:sqref>
        </x14:dataValidation>
        <x14:dataValidation type="list" allowBlank="1" showInputMessage="1" showErrorMessage="1" promptTitle="4つ目の職歴の入社年をお選びください。" prompt="　" xr:uid="{58D56122-5F6A-4643-94AC-DAD4D703D8D4}">
          <x14:formula1>
            <xm:f>学校確認用!$J$22:$APR$22</xm:f>
          </x14:formula1>
          <xm:sqref>B36:B37</xm:sqref>
        </x14:dataValidation>
        <x14:dataValidation type="list" allowBlank="1" showInputMessage="1" showErrorMessage="1" promptTitle="5つ目の職歴の入社年をお選びください。" prompt="　" xr:uid="{03DF5399-133E-4E1E-828A-03B771207755}">
          <x14:formula1>
            <xm:f>学校確認用!$J$22:$APR$22</xm:f>
          </x14:formula1>
          <xm:sqref>B38:B39</xm:sqref>
        </x14:dataValidation>
        <x14:dataValidation type="list" allowBlank="1" showInputMessage="1" showErrorMessage="1" promptTitle="6つ目の職歴の入社年をお選びください。" prompt="　" xr:uid="{841636B2-D5EC-41A0-AEEB-AACEA6A83E1C}">
          <x14:formula1>
            <xm:f>学校確認用!$J$22:$APR$22</xm:f>
          </x14:formula1>
          <xm:sqref>B40:B41</xm:sqref>
        </x14:dataValidation>
        <x14:dataValidation type="list" allowBlank="1" showInputMessage="1" showErrorMessage="1" promptTitle="7つ目の職歴の入社年をお選びください。" prompt="　" xr:uid="{6FE5ABA0-0135-45E0-9AE4-48FD3C972388}">
          <x14:formula1>
            <xm:f>学校確認用!$J$22:$APR$22</xm:f>
          </x14:formula1>
          <xm:sqref>B42:B43</xm:sqref>
        </x14:dataValidation>
        <x14:dataValidation type="list" allowBlank="1" showInputMessage="1" showErrorMessage="1" promptTitle="8つ目の職歴の入社年をお選びください。" prompt="　" xr:uid="{D4832328-84C4-4D89-B8E8-78C3E7261370}">
          <x14:formula1>
            <xm:f>学校確認用!$J$22:$APR$22</xm:f>
          </x14:formula1>
          <xm:sqref>B44:B45</xm:sqref>
        </x14:dataValidation>
        <x14:dataValidation type="list" allowBlank="1" showInputMessage="1" showErrorMessage="1" promptTitle="9つ目の職歴の入社年をお選びください。" prompt="　" xr:uid="{B46FB421-E2A2-4635-8E7C-F3B1CDA990F1}">
          <x14:formula1>
            <xm:f>学校確認用!$J$22:$APR$22</xm:f>
          </x14:formula1>
          <xm:sqref>B46:B47</xm:sqref>
        </x14:dataValidation>
        <x14:dataValidation type="list" allowBlank="1" showInputMessage="1" showErrorMessage="1" promptTitle="10つ目の職歴の入社年をお選びください。" prompt="　" xr:uid="{C64B05A1-AD72-4354-888E-0E6EE4B70807}">
          <x14:formula1>
            <xm:f>学校確認用!$J$22:$APR$22</xm:f>
          </x14:formula1>
          <xm:sqref>B48:B49</xm:sqref>
        </x14:dataValidation>
        <x14:dataValidation type="list" allowBlank="1" showInputMessage="1" showErrorMessage="1" promptTitle="2つ目の職歴の入社月をお選びください。" prompt="　" xr:uid="{935E87A7-46FF-4D82-BD10-CC9280B480F7}">
          <x14:formula1>
            <xm:f>学校確認用!$J$23:$APR$23</xm:f>
          </x14:formula1>
          <xm:sqref>C32:C33</xm:sqref>
        </x14:dataValidation>
        <x14:dataValidation type="list" allowBlank="1" showInputMessage="1" showErrorMessage="1" promptTitle="3つ目の職歴の入社月をお選びください。" prompt="　" xr:uid="{A40E0EFB-210E-41AF-A131-6DCDBAB21B4D}">
          <x14:formula1>
            <xm:f>学校確認用!$J$23:$APR$23</xm:f>
          </x14:formula1>
          <xm:sqref>C34:C35</xm:sqref>
        </x14:dataValidation>
        <x14:dataValidation type="list" allowBlank="1" showInputMessage="1" showErrorMessage="1" promptTitle="4つ目の職歴の入社月をお選びください。" prompt="　" xr:uid="{CF502FCD-D754-4E0F-B6E2-2CEC588EFDD7}">
          <x14:formula1>
            <xm:f>学校確認用!$J$23:$APR$23</xm:f>
          </x14:formula1>
          <xm:sqref>C36:C37</xm:sqref>
        </x14:dataValidation>
        <x14:dataValidation type="list" allowBlank="1" showInputMessage="1" showErrorMessage="1" promptTitle="5つ目の職歴の入社月をお選びください。" prompt="　" xr:uid="{A6902838-1430-4E83-816D-998C440813A6}">
          <x14:formula1>
            <xm:f>学校確認用!$J$23:$APR$23</xm:f>
          </x14:formula1>
          <xm:sqref>C38:C39</xm:sqref>
        </x14:dataValidation>
        <x14:dataValidation type="list" allowBlank="1" showInputMessage="1" showErrorMessage="1" promptTitle="6つ目の職歴の入社月をお選びください。" prompt="　" xr:uid="{951E2DC4-4688-4CFD-91E7-6D1D45B62110}">
          <x14:formula1>
            <xm:f>学校確認用!$J$23:$APR$23</xm:f>
          </x14:formula1>
          <xm:sqref>C40:C41</xm:sqref>
        </x14:dataValidation>
        <x14:dataValidation type="list" allowBlank="1" showInputMessage="1" showErrorMessage="1" promptTitle="7つ目の職歴の入社月をお選びください。" prompt="　" xr:uid="{15412C9D-8ECA-460E-B9EC-F2DC635F590D}">
          <x14:formula1>
            <xm:f>学校確認用!$J$23:$APR$23</xm:f>
          </x14:formula1>
          <xm:sqref>C42:C43</xm:sqref>
        </x14:dataValidation>
        <x14:dataValidation type="list" allowBlank="1" showInputMessage="1" showErrorMessage="1" promptTitle="8つ目の職歴の入社月をお選びください。" prompt="　" xr:uid="{4E6E466C-DAD8-41DD-B814-F840B5394D1C}">
          <x14:formula1>
            <xm:f>学校確認用!$J$23:$APR$23</xm:f>
          </x14:formula1>
          <xm:sqref>C44:C45</xm:sqref>
        </x14:dataValidation>
        <x14:dataValidation type="list" allowBlank="1" showInputMessage="1" showErrorMessage="1" promptTitle="9つ目の職歴の入社月をお選びください。" prompt="　" xr:uid="{192E8AB9-48BE-43BC-85AF-8216B9C36B62}">
          <x14:formula1>
            <xm:f>学校確認用!$J$23:$APR$23</xm:f>
          </x14:formula1>
          <xm:sqref>C46:C47</xm:sqref>
        </x14:dataValidation>
        <x14:dataValidation type="list" allowBlank="1" showInputMessage="1" showErrorMessage="1" promptTitle="10つ目の職歴の入社月をお選びください。" prompt="　" xr:uid="{2928C9EF-3C6F-459C-8CC0-FD34860A5C25}">
          <x14:formula1>
            <xm:f>学校確認用!$J$23:$APR$23</xm:f>
          </x14:formula1>
          <xm:sqref>C48:C49</xm:sqref>
        </x14:dataValidation>
        <x14:dataValidation type="list" allowBlank="1" showInputMessage="1" showErrorMessage="1" promptTitle="2つ目の職歴の退職年をお選びください。" prompt="  現在進行中の場合は空白にしてください。" xr:uid="{7BD46E15-8AB0-4A80-B1BB-0AAB384A4A99}">
          <x14:formula1>
            <xm:f>学校確認用!$J$22:$APR$22</xm:f>
          </x14:formula1>
          <xm:sqref>E32:E33</xm:sqref>
        </x14:dataValidation>
        <x14:dataValidation type="list" allowBlank="1" showInputMessage="1" showErrorMessage="1" promptTitle="3つ目の職歴の退職年をお選びください。" prompt="  現在進行中の場合は空白にしてください。" xr:uid="{E3802A42-2544-4D3D-8D38-8F966F6CB5CA}">
          <x14:formula1>
            <xm:f>学校確認用!$J$22:$APR$22</xm:f>
          </x14:formula1>
          <xm:sqref>E34:E35</xm:sqref>
        </x14:dataValidation>
        <x14:dataValidation type="list" allowBlank="1" showInputMessage="1" showErrorMessage="1" promptTitle="4つ目の職歴の退職年をお選びください。" prompt="  現在進行中の場合は空白にしてください。" xr:uid="{76886CE9-AE5C-4871-857D-098851289B2B}">
          <x14:formula1>
            <xm:f>学校確認用!$J$22:$APR$22</xm:f>
          </x14:formula1>
          <xm:sqref>E36:E37</xm:sqref>
        </x14:dataValidation>
        <x14:dataValidation type="list" allowBlank="1" showInputMessage="1" showErrorMessage="1" promptTitle="5つ目の職歴の退職年をお選びください。" prompt="  現在進行中の場合は空白にしてください。" xr:uid="{46656BE2-7BB0-4F79-B9BB-E618A39DE36B}">
          <x14:formula1>
            <xm:f>学校確認用!$J$22:$APR$22</xm:f>
          </x14:formula1>
          <xm:sqref>E38:E39</xm:sqref>
        </x14:dataValidation>
        <x14:dataValidation type="list" allowBlank="1" showInputMessage="1" showErrorMessage="1" promptTitle="6つ目の職歴の退職年をお選びください。" prompt="  現在進行中の場合は空白にしてください。" xr:uid="{C6B3949A-9190-4F33-BBB2-8F72A2F43AA1}">
          <x14:formula1>
            <xm:f>学校確認用!$J$22:$APR$22</xm:f>
          </x14:formula1>
          <xm:sqref>E40:E41</xm:sqref>
        </x14:dataValidation>
        <x14:dataValidation type="list" allowBlank="1" showInputMessage="1" showErrorMessage="1" promptTitle="7つ目の職歴の退職年をお選びください。" prompt="  現在進行中の場合は空白にしてください。" xr:uid="{BD5EC22E-0912-4250-8984-7795FE57903B}">
          <x14:formula1>
            <xm:f>学校確認用!$J$22:$APR$22</xm:f>
          </x14:formula1>
          <xm:sqref>E42:E43</xm:sqref>
        </x14:dataValidation>
        <x14:dataValidation type="list" allowBlank="1" showInputMessage="1" showErrorMessage="1" promptTitle="8つ目の職歴の退職年をお選びください。" prompt="  現在進行中の場合は空白にしてください。" xr:uid="{4B918DA8-ADD1-47A0-A878-2DBDF9227376}">
          <x14:formula1>
            <xm:f>学校確認用!$J$22:$APR$22</xm:f>
          </x14:formula1>
          <xm:sqref>E44:E45</xm:sqref>
        </x14:dataValidation>
        <x14:dataValidation type="list" allowBlank="1" showInputMessage="1" showErrorMessage="1" promptTitle="9つ目の職歴の退職年をお選びください。" prompt="  現在進行中の場合は空白にしてください。" xr:uid="{CAD7C82A-4DAC-4CA6-86B4-96B32CDBEEB6}">
          <x14:formula1>
            <xm:f>学校確認用!$J$22:$APR$22</xm:f>
          </x14:formula1>
          <xm:sqref>E46:E47</xm:sqref>
        </x14:dataValidation>
        <x14:dataValidation type="list" allowBlank="1" showInputMessage="1" showErrorMessage="1" promptTitle="10つ目の職歴の退職年をお選びください。" prompt="  現在進行中の場合は空白にしてください。" xr:uid="{EEF3CE9B-B843-4142-909B-517AE9C88667}">
          <x14:formula1>
            <xm:f>学校確認用!$J$22:$APR$22</xm:f>
          </x14:formula1>
          <xm:sqref>E48:E49</xm:sqref>
        </x14:dataValidation>
        <x14:dataValidation type="list" allowBlank="1" showInputMessage="1" showErrorMessage="1" promptTitle="2つ目の職歴の退職月をお選びください。" prompt=" 現在進行中の場合は空白にしてください。" xr:uid="{A7FA8606-4DA7-4D7A-BE3C-02CFBA8367B5}">
          <x14:formula1>
            <xm:f>学校確認用!$J$23:$APR$23</xm:f>
          </x14:formula1>
          <xm:sqref>F32:F33</xm:sqref>
        </x14:dataValidation>
        <x14:dataValidation type="list" allowBlank="1" showInputMessage="1" showErrorMessage="1" promptTitle="3つ目の職歴の退職月をお選びください。" prompt=" 現在進行中の場合は空白にしてください。" xr:uid="{BEA517C6-B20E-4CDD-B227-329D5B353843}">
          <x14:formula1>
            <xm:f>学校確認用!$J$23:$APR$23</xm:f>
          </x14:formula1>
          <xm:sqref>F34:F35</xm:sqref>
        </x14:dataValidation>
        <x14:dataValidation type="list" allowBlank="1" showInputMessage="1" showErrorMessage="1" promptTitle="4つ目の職歴の退職月をお選びください。" prompt=" 現在進行中の場合は空白にしてください。" xr:uid="{E0005F39-A624-43FA-B01B-D5AC2A102866}">
          <x14:formula1>
            <xm:f>学校確認用!$J$23:$APR$23</xm:f>
          </x14:formula1>
          <xm:sqref>F36:F37</xm:sqref>
        </x14:dataValidation>
        <x14:dataValidation type="list" allowBlank="1" showInputMessage="1" showErrorMessage="1" promptTitle="5つ目の職歴の退職月をお選びください。" prompt=" 現在進行中の場合は空白にしてください。" xr:uid="{F2E76144-6463-44E7-A038-1977B4ADE332}">
          <x14:formula1>
            <xm:f>学校確認用!$J$23:$APR$23</xm:f>
          </x14:formula1>
          <xm:sqref>F38:F39</xm:sqref>
        </x14:dataValidation>
        <x14:dataValidation type="list" allowBlank="1" showInputMessage="1" showErrorMessage="1" promptTitle="6つ目の職歴の退職月をお選びください。" prompt=" 現在進行中の場合は空白にしてください。" xr:uid="{46E55AFF-012E-4D26-AB37-42CA8C62DB06}">
          <x14:formula1>
            <xm:f>学校確認用!$J$23:$APR$23</xm:f>
          </x14:formula1>
          <xm:sqref>F40:F41</xm:sqref>
        </x14:dataValidation>
        <x14:dataValidation type="list" allowBlank="1" showInputMessage="1" showErrorMessage="1" promptTitle="7つ目の職歴の退職月をお選びください。" prompt=" 現在進行中の場合は空白にしてください。" xr:uid="{8C6EBB10-36E9-44BE-B56C-8DE56F9FDFE9}">
          <x14:formula1>
            <xm:f>学校確認用!$J$23:$APR$23</xm:f>
          </x14:formula1>
          <xm:sqref>F42:F43</xm:sqref>
        </x14:dataValidation>
        <x14:dataValidation type="list" allowBlank="1" showInputMessage="1" showErrorMessage="1" promptTitle="8つ目の職歴の退職月をお選びください。" prompt=" 現在進行中の場合は空白にしてください。" xr:uid="{F7059955-5A0C-42E5-9B2E-D32C23EDCECD}">
          <x14:formula1>
            <xm:f>学校確認用!$J$23:$APR$23</xm:f>
          </x14:formula1>
          <xm:sqref>F44:F45</xm:sqref>
        </x14:dataValidation>
        <x14:dataValidation type="list" allowBlank="1" showInputMessage="1" showErrorMessage="1" promptTitle="9つ目の職歴の退職月をお選びください。" prompt=" 現在進行中の場合は空白にしてください。" xr:uid="{C5714106-41D0-4B5E-B20F-1FDFD6AA2CF6}">
          <x14:formula1>
            <xm:f>学校確認用!$J$23:$APR$23</xm:f>
          </x14:formula1>
          <xm:sqref>F46:F47</xm:sqref>
        </x14:dataValidation>
        <x14:dataValidation type="list" allowBlank="1" showInputMessage="1" showErrorMessage="1" promptTitle="10つ目の職歴の退職月をお選びください。" prompt=" 現在進行中の場合は空白にしてください。" xr:uid="{5C11EA8F-B137-4872-B829-A758C0F42F16}">
          <x14:formula1>
            <xm:f>学校確認用!$J$23:$APR$23</xm:f>
          </x14:formula1>
          <xm:sqref>F48:F49</xm:sqref>
        </x14:dataValidation>
        <x14:dataValidation type="list" allowBlank="1" showInputMessage="1" showErrorMessage="1" promptTitle="配偶者扶養義務をお選びください。" prompt=" " xr:uid="{7037555F-A559-45DA-B502-38F7A11C2CE6}">
          <x14:formula1>
            <xm:f>学校確認用!$J$19:$K$19</xm:f>
          </x14:formula1>
          <xm:sqref>T26:T27</xm:sqref>
        </x14:dataValidation>
        <x14:dataValidation type="list" allowBlank="1" showInputMessage="1" showErrorMessage="1" promptTitle="配偶者を除く扶養家族人数をお選びください。" prompt="　" xr:uid="{D914E899-A39E-415C-AEB2-571B492C4E7A}">
          <x14:formula1>
            <xm:f>学校確認用!$J$20:$AD$20</xm:f>
          </x14:formula1>
          <xm:sqref>U26:U27</xm:sqref>
        </x14:dataValidation>
        <x14:dataValidation type="list" allowBlank="1" showInputMessage="1" showErrorMessage="1" promptTitle="今回の登録のきっかけをお選びください。" prompt="　" xr:uid="{F6087B8B-F026-4526-9F01-83E377462E28}">
          <x14:formula1>
            <xm:f>学校確認用!$J$77:$P$77</xm:f>
          </x14:formula1>
          <xm:sqref>P26</xm:sqref>
        </x14:dataValidation>
        <x14:dataValidation type="list" allowBlank="1" showInputMessage="1" showErrorMessage="1" promptTitle="勤務の開始希望時期お選びください。" prompt="　" xr:uid="{5CBBAB75-CE27-4CBE-9068-D2EFE78B698D}">
          <x14:formula1>
            <xm:f>学校確認用!$J$7:$L$7</xm:f>
          </x14:formula1>
          <xm:sqref>L26</xm:sqref>
        </x14:dataValidation>
        <x14:dataValidation type="list" allowBlank="1" showInputMessage="1" showErrorMessage="1" promptTitle="勤務先の希望をお選びください。" prompt="　" xr:uid="{37C06122-6157-4F25-A46F-9A2708994931}">
          <x14:formula1>
            <xm:f>学校確認用!$J$8:$L$8</xm:f>
          </x14:formula1>
          <xm:sqref>N26:N27</xm:sqref>
        </x14:dataValidation>
        <x14:dataValidation type="list" allowBlank="1" showInputMessage="1" showErrorMessage="1" promptTitle="希望職種をお選びください。" prompt=" " xr:uid="{6A510B56-B398-4DF0-A169-B8B3B8050F9F}">
          <x14:formula1>
            <xm:f>学校確認用!$J$9:$L$9</xm:f>
          </x14:formula1>
          <xm:sqref>O26:O27</xm:sqref>
        </x14:dataValidation>
        <x14:dataValidation type="list" allowBlank="1" showInputMessage="1" showErrorMessage="1" promptTitle="1つ目の教員免許状の取得（または見込）年をお選びください。" prompt="　" xr:uid="{6C31647E-E13A-4AD5-B040-0345B120231E}">
          <x14:formula1>
            <xm:f>学校確認用!$J$22:$APR$22</xm:f>
          </x14:formula1>
          <xm:sqref>L7:L8</xm:sqref>
        </x14:dataValidation>
        <x14:dataValidation type="list" allowBlank="1" showInputMessage="1" showErrorMessage="1" promptTitle="2つ目の教員免許状の取得（または見込）年をお選びください。" prompt="　" xr:uid="{F8057139-6B79-4935-A793-C2C32A4AC030}">
          <x14:formula1>
            <xm:f>学校確認用!$J$22:$APR$22</xm:f>
          </x14:formula1>
          <xm:sqref>L9:L10</xm:sqref>
        </x14:dataValidation>
        <x14:dataValidation type="list" allowBlank="1" showInputMessage="1" showErrorMessage="1" promptTitle="3つ目の教員免許状の取得（または見込）年をお選びください。" prompt="　" xr:uid="{336C8851-95A2-4F07-AC4D-3832B1733104}">
          <x14:formula1>
            <xm:f>学校確認用!$J$22:$APR$22</xm:f>
          </x14:formula1>
          <xm:sqref>L11:L12</xm:sqref>
        </x14:dataValidation>
        <x14:dataValidation type="list" allowBlank="1" showInputMessage="1" showErrorMessage="1" promptTitle="4つ目の教員免許状の取得（または見込）年をお選びください。" prompt="　" xr:uid="{01C50B3D-57AD-4055-91A6-E7E2D6DB1C83}">
          <x14:formula1>
            <xm:f>学校確認用!$J$22:$APR$22</xm:f>
          </x14:formula1>
          <xm:sqref>L13:L14</xm:sqref>
        </x14:dataValidation>
        <x14:dataValidation type="list" allowBlank="1" showInputMessage="1" showErrorMessage="1" promptTitle="5つ目の教員免許状の取得（または見込）年をお選びください。" prompt="　" xr:uid="{05CCB87F-9D41-45E1-B023-9523A6E89614}">
          <x14:formula1>
            <xm:f>学校確認用!$J$22:$APR$22</xm:f>
          </x14:formula1>
          <xm:sqref>L15:L16</xm:sqref>
        </x14:dataValidation>
        <x14:dataValidation type="list" allowBlank="1" showInputMessage="1" showErrorMessage="1" promptTitle="1つ目の教員免許状の取得（または見込）月をお選びください。" prompt=" " xr:uid="{BC4274D2-3EA0-4D53-8854-42990FE12A9E}">
          <x14:formula1>
            <xm:f>学校確認用!$J$23:$APR$23</xm:f>
          </x14:formula1>
          <xm:sqref>M7:M8</xm:sqref>
        </x14:dataValidation>
        <x14:dataValidation type="list" allowBlank="1" showInputMessage="1" showErrorMessage="1" promptTitle="2つ目の教員免許状の取得（または見込）月をお選びください。" prompt=" " xr:uid="{16E13F29-54E5-4189-89D4-EFF2F5566BDD}">
          <x14:formula1>
            <xm:f>学校確認用!$J$23:$APR$23</xm:f>
          </x14:formula1>
          <xm:sqref>M9:M10</xm:sqref>
        </x14:dataValidation>
        <x14:dataValidation type="list" allowBlank="1" showInputMessage="1" showErrorMessage="1" promptTitle="3つ目の教員免許状の取得（または見込）月をお選びください。" prompt=" " xr:uid="{50B1FFF6-A4F6-4067-839E-35E257137111}">
          <x14:formula1>
            <xm:f>学校確認用!$J$23:$APR$23</xm:f>
          </x14:formula1>
          <xm:sqref>M11:M12</xm:sqref>
        </x14:dataValidation>
        <x14:dataValidation type="list" allowBlank="1" showInputMessage="1" showErrorMessage="1" promptTitle="4つ目の教員免許状の取得（または見込）月をお選びください。" prompt=" " xr:uid="{CC7E9E43-5586-42DC-B9EA-8AC8F763202A}">
          <x14:formula1>
            <xm:f>学校確認用!$J$23:$APR$23</xm:f>
          </x14:formula1>
          <xm:sqref>M13:M14</xm:sqref>
        </x14:dataValidation>
        <x14:dataValidation type="list" allowBlank="1" showInputMessage="1" showErrorMessage="1" promptTitle="5つ目の教員免許状の取得（または見込）月をお選びください。" prompt=" " xr:uid="{FEEA0CD4-5256-4CFC-8061-902BBAEF8043}">
          <x14:formula1>
            <xm:f>学校確認用!$J$23:$APR$23</xm:f>
          </x14:formula1>
          <xm:sqref>M15:M16</xm:sqref>
        </x14:dataValidation>
        <x14:dataValidation type="list" allowBlank="1" showInputMessage="1" showErrorMessage="1" promptTitle="1つ目の教員免許状の取得か取得見込みをお選びください。" prompt="　" xr:uid="{98E4FB41-5A0E-4774-82C3-4DBFE48BB4D1}">
          <x14:formula1>
            <xm:f>学校確認用!$J$53:$K$53</xm:f>
          </x14:formula1>
          <xm:sqref>N7:N8</xm:sqref>
        </x14:dataValidation>
        <x14:dataValidation type="list" allowBlank="1" showInputMessage="1" showErrorMessage="1" promptTitle="2つ目の教員免許状の取得か取得見込みをお選びください。" prompt="　" xr:uid="{B5ECBC91-3095-4F12-A3FB-63B5CA30DC51}">
          <x14:formula1>
            <xm:f>学校確認用!$J$53:$K$53</xm:f>
          </x14:formula1>
          <xm:sqref>N9:N10</xm:sqref>
        </x14:dataValidation>
        <x14:dataValidation type="list" allowBlank="1" showInputMessage="1" showErrorMessage="1" promptTitle="3つ目の教員免許状の取得か取得見込みをお選びください。" prompt="　" xr:uid="{4C78494B-580E-4A60-8D5D-0E5D47ECD90C}">
          <x14:formula1>
            <xm:f>学校確認用!$J$53:$K$53</xm:f>
          </x14:formula1>
          <xm:sqref>N11:N12</xm:sqref>
        </x14:dataValidation>
        <x14:dataValidation type="list" allowBlank="1" showInputMessage="1" showErrorMessage="1" promptTitle="4つ目の教員免許状の取得か取得見込みをお選びください。" prompt="　" xr:uid="{254F5FE4-00EF-4ABF-94CE-DA53E7619F23}">
          <x14:formula1>
            <xm:f>学校確認用!$J$53:$K$53</xm:f>
          </x14:formula1>
          <xm:sqref>N13:N14</xm:sqref>
        </x14:dataValidation>
        <x14:dataValidation type="list" allowBlank="1" showInputMessage="1" showErrorMessage="1" promptTitle="5つ目の教員免許状の取得か取得見込みをお選びください。" prompt="　" xr:uid="{09818AD7-175F-4AC8-884E-113282A90C1F}">
          <x14:formula1>
            <xm:f>学校確認用!$J$53:$K$53</xm:f>
          </x14:formula1>
          <xm:sqref>N15:N16</xm:sqref>
        </x14:dataValidation>
        <x14:dataValidation type="list" allowBlank="1" showInputMessage="1" showErrorMessage="1" promptTitle="1つ目の取得している（または見込み）の教員免許状の" prompt="校種と区分をお選びください。_x000a_(取得見込み含む)" xr:uid="{D400217E-4CD4-4A73-88F2-209A9BD40D25}">
          <x14:formula1>
            <xm:f>学校確認用!$J$51:$N$51</xm:f>
          </x14:formula1>
          <xm:sqref>O7:P8</xm:sqref>
        </x14:dataValidation>
        <x14:dataValidation type="list" allowBlank="1" showInputMessage="1" showErrorMessage="1" promptTitle="2つ目の取得している（または見込み）の教員免許状の" prompt="校種と区分をお選びください。_x000a_(取得見込み含む)" xr:uid="{3C35BBA3-6639-4F00-BB6E-BEACABA98610}">
          <x14:formula1>
            <xm:f>学校確認用!$J$51:$N$51</xm:f>
          </x14:formula1>
          <xm:sqref>O9:P10</xm:sqref>
        </x14:dataValidation>
        <x14:dataValidation type="list" allowBlank="1" showInputMessage="1" showErrorMessage="1" promptTitle="3つ目の取得している（または見込み）の教員免許状の" prompt="校種と区分をお選びください。_x000a_(取得見込み含む)" xr:uid="{1C93B531-91BF-4F91-99BD-0F0183FE44C7}">
          <x14:formula1>
            <xm:f>学校確認用!$J$51:$N$51</xm:f>
          </x14:formula1>
          <xm:sqref>O11:P12</xm:sqref>
        </x14:dataValidation>
        <x14:dataValidation type="list" allowBlank="1" showInputMessage="1" showErrorMessage="1" promptTitle="4つ目の取得している（または見込み）の教員免許状の" prompt="校種と区分をお選びください。_x000a_(取得見込み含む)" xr:uid="{BC41071B-4A59-4429-AA26-4CD7B11AA1AE}">
          <x14:formula1>
            <xm:f>学校確認用!$J$51:$N$51</xm:f>
          </x14:formula1>
          <xm:sqref>O13:P14</xm:sqref>
        </x14:dataValidation>
        <x14:dataValidation type="list" allowBlank="1" showInputMessage="1" showErrorMessage="1" promptTitle="5つ目の取得している（または見込み）の教員免許状の" prompt="校種と区分をお選びください。_x000a_(取得見込み含む)" xr:uid="{FC0D8CF9-1C9E-44B2-8BFE-29E5DB3E5321}">
          <x14:formula1>
            <xm:f>学校確認用!$J$51:$N$51</xm:f>
          </x14:formula1>
          <xm:sqref>O15:P16</xm:sqref>
        </x14:dataValidation>
        <x14:dataValidation type="list" allowBlank="1" showInputMessage="1" showErrorMessage="1" promptTitle="2つ目の教員免許状の教科をお選びください。" prompt=" " xr:uid="{9B5803D8-40E1-4DF6-A5E2-152584A8BB57}">
          <x14:formula1>
            <xm:f>学校確認用!$J$52:$W$52</xm:f>
          </x14:formula1>
          <xm:sqref>S10 Q9:R10</xm:sqref>
        </x14:dataValidation>
        <x14:dataValidation type="list" allowBlank="1" showInputMessage="1" showErrorMessage="1" promptTitle="3つ目の教員免許状の教科をお選びください。" prompt=" " xr:uid="{2B2B27B1-AF9D-48D1-BEA0-FB1D5F649916}">
          <x14:formula1>
            <xm:f>学校確認用!$J$52:$W$52</xm:f>
          </x14:formula1>
          <xm:sqref>S11:S12 Q11:R12</xm:sqref>
        </x14:dataValidation>
        <x14:dataValidation type="list" allowBlank="1" showInputMessage="1" showErrorMessage="1" promptTitle="4つ目の教員免許状の教科をお選びください。" prompt=" " xr:uid="{4655532F-DA4B-418A-8E69-0BBCA91691F2}">
          <x14:formula1>
            <xm:f>学校確認用!$J$52:$W$52</xm:f>
          </x14:formula1>
          <xm:sqref>S13:S14 Q13:R14</xm:sqref>
        </x14:dataValidation>
        <x14:dataValidation type="list" allowBlank="1" showInputMessage="1" showErrorMessage="1" promptTitle="5つ目の教員免許状の教科をお選びください。" prompt=" " xr:uid="{03F35938-85D8-411F-AB5D-194D2B2304A5}">
          <x14:formula1>
            <xm:f>学校確認用!$J$52:$W$52</xm:f>
          </x14:formula1>
          <xm:sqref>S15:S16 Q15:R16</xm:sqref>
        </x14:dataValidation>
        <x14:dataValidation type="list" allowBlank="1" showInputMessage="1" showErrorMessage="1" promptTitle="2つ目の授業可能な科目をお選びください。" prompt="複数ある方は得意とする順でお答えください。" xr:uid="{D5465678-6DB1-46E2-8332-A969B62A9B42}">
          <x14:formula1>
            <xm:f>学校確認用!$J$66:$AJ$66</xm:f>
          </x14:formula1>
          <xm:sqref>T9</xm:sqref>
        </x14:dataValidation>
        <x14:dataValidation type="list" allowBlank="1" showInputMessage="1" showErrorMessage="1" promptTitle="3つ目の授業可能な科目をお選びください。" prompt="複数ある方は得意とする順でお答えください。" xr:uid="{450DE741-246C-47CA-973C-A35F95B565E0}">
          <x14:formula1>
            <xm:f>学校確認用!$J$66:$AJ$66</xm:f>
          </x14:formula1>
          <xm:sqref>T11</xm:sqref>
        </x14:dataValidation>
        <x14:dataValidation type="list" allowBlank="1" showInputMessage="1" showErrorMessage="1" promptTitle="4つ目の授業可能な科目をお選びください。" prompt="複数ある方は得意とする順でお答えください。" xr:uid="{912986B0-302B-423F-AC9D-3FFF6118565D}">
          <x14:formula1>
            <xm:f>学校確認用!$J$66:$AJ$66</xm:f>
          </x14:formula1>
          <xm:sqref>T13</xm:sqref>
        </x14:dataValidation>
        <x14:dataValidation type="list" allowBlank="1" showInputMessage="1" showErrorMessage="1" promptTitle="5つ目の授業可能な科目をお選びください。" prompt="複数ある方は得意とする順でお答えください。" xr:uid="{28A67549-0895-401A-A25D-2BFCC5FB2F90}">
          <x14:formula1>
            <xm:f>学校確認用!$J$66:$AJ$66</xm:f>
          </x14:formula1>
          <xm:sqref>T15</xm:sqref>
        </x14:dataValidation>
        <x14:dataValidation type="list" allowBlank="1" showInputMessage="1" showErrorMessage="1" promptTitle="1つ目の指導可能な部活動をお選びください。" prompt="複数ある方は得意とする順でお答えください。" xr:uid="{EC685296-EF82-44EA-AE6D-F5E18F00810C}">
          <x14:formula1>
            <xm:f>学校確認用!$J$72:$AX$72</xm:f>
          </x14:formula1>
          <xm:sqref>U7</xm:sqref>
        </x14:dataValidation>
        <x14:dataValidation type="list" allowBlank="1" showInputMessage="1" showErrorMessage="1" promptTitle="2つ目の指導可能な部活動をお選びください。" prompt="複数ある方は得意とする順でお答えください。" xr:uid="{E3A7D3B7-90C0-4E97-BCF5-245094629427}">
          <x14:formula1>
            <xm:f>学校確認用!$J$72:$AX$72</xm:f>
          </x14:formula1>
          <xm:sqref>U9</xm:sqref>
        </x14:dataValidation>
        <x14:dataValidation type="list" allowBlank="1" showInputMessage="1" showErrorMessage="1" promptTitle="3つ目の指導可能な部活動をお選びください。" prompt="複数ある方は得意とする順でお答えください。" xr:uid="{FDAD2B1E-D2B0-4E00-8FF5-09015079C3BE}">
          <x14:formula1>
            <xm:f>学校確認用!$J$72:$AX$72</xm:f>
          </x14:formula1>
          <xm:sqref>U11</xm:sqref>
        </x14:dataValidation>
        <x14:dataValidation type="list" allowBlank="1" showInputMessage="1" showErrorMessage="1" promptTitle="4つ目の指導可能な部活動をお選びください。" prompt="複数ある方は得意とする順でお答えください。" xr:uid="{BEC824DC-0C14-4F03-B29C-5F0A4D1E628F}">
          <x14:formula1>
            <xm:f>学校確認用!$J$72:$AX$72</xm:f>
          </x14:formula1>
          <xm:sqref>U13</xm:sqref>
        </x14:dataValidation>
        <x14:dataValidation type="list" allowBlank="1" showInputMessage="1" showErrorMessage="1" promptTitle="5つ目の指導可能な部活動をお選びください。" prompt="複数ある方は得意とする順でお答えください。" xr:uid="{1B394B3C-C77A-4B99-B0C6-8ED35C57F4CA}">
          <x14:formula1>
            <xm:f>学校確認用!$J$72:$AX$72</xm:f>
          </x14:formula1>
          <xm:sqref>U15</xm:sqref>
        </x14:dataValidation>
        <x14:dataValidation type="list" allowBlank="1" showInputMessage="1" showErrorMessage="1" promptTitle="1つ目の教員免許状の教科をお選びください。" prompt=" " xr:uid="{647690E9-1F7E-4BFF-901F-02B76C3CB144}">
          <x14:formula1>
            <xm:f>学校確認用!$J$52:$W$52</xm:f>
          </x14:formula1>
          <xm:sqref>Q7</xm:sqref>
        </x14:dataValidation>
        <x14:dataValidation type="list" allowBlank="1" showInputMessage="1" showErrorMessage="1" promptTitle="入力区分をお選びください。" prompt="初めての方：新規登録_x000a_２回目以降：再登録" xr:uid="{EF6767D7-06D8-4777-8608-3D6511F90AA5}">
          <x14:formula1>
            <xm:f>学校確認用!$J$6:$K$6</xm:f>
          </x14:formula1>
          <xm:sqref>F3:G3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8598E3-5475-4B7A-B70B-0BC0DDD2DA40}">
  <sheetPr codeName="Sheet2"/>
  <dimension ref="B1:AB66"/>
  <sheetViews>
    <sheetView zoomScaleNormal="100" zoomScaleSheetLayoutView="100" workbookViewId="0">
      <selection activeCell="V9" sqref="V9"/>
    </sheetView>
  </sheetViews>
  <sheetFormatPr defaultColWidth="14.375" defaultRowHeight="15" customHeight="1" x14ac:dyDescent="0.15"/>
  <cols>
    <col min="1" max="1" width="0.5" style="8" customWidth="1"/>
    <col min="2" max="2" width="8.125" style="8" customWidth="1"/>
    <col min="3" max="3" width="6.5" style="8" customWidth="1"/>
    <col min="4" max="4" width="8.25" style="8" customWidth="1"/>
    <col min="5" max="5" width="7.375" style="8" bestFit="1" customWidth="1"/>
    <col min="6" max="6" width="6.5" style="8" customWidth="1"/>
    <col min="7" max="7" width="9.75" style="8" bestFit="1" customWidth="1"/>
    <col min="8" max="8" width="7.125" style="8" customWidth="1"/>
    <col min="9" max="9" width="8.25" style="8" customWidth="1"/>
    <col min="10" max="10" width="20.125" style="8" customWidth="1"/>
    <col min="11" max="11" width="2.625" style="8" customWidth="1"/>
    <col min="12" max="12" width="8.125" style="8" customWidth="1"/>
    <col min="13" max="13" width="5.5" style="8" customWidth="1"/>
    <col min="14" max="16" width="11.75" style="8" customWidth="1"/>
    <col min="17" max="17" width="2.625" style="8" customWidth="1"/>
    <col min="18" max="18" width="11.5" style="8" customWidth="1"/>
    <col min="19" max="19" width="2.625" style="8" customWidth="1"/>
    <col min="20" max="20" width="14.75" style="8" bestFit="1" customWidth="1"/>
    <col min="21" max="21" width="16.125" style="8" customWidth="1"/>
    <col min="22" max="23" width="7.625" style="8" customWidth="1"/>
    <col min="24" max="27" width="10.375" style="8" customWidth="1"/>
    <col min="28" max="254" width="14.375" style="8" bestFit="1"/>
    <col min="255" max="255" width="2.625" style="8" customWidth="1"/>
    <col min="256" max="256" width="10.5" style="8" customWidth="1"/>
    <col min="257" max="257" width="5.125" style="8" customWidth="1"/>
    <col min="258" max="259" width="16" style="8" customWidth="1"/>
    <col min="260" max="260" width="12.75" style="8" customWidth="1"/>
    <col min="261" max="261" width="9.5" style="8" customWidth="1"/>
    <col min="262" max="262" width="26.125" style="8" customWidth="1"/>
    <col min="263" max="264" width="2.625" style="8" customWidth="1"/>
    <col min="265" max="265" width="10.5" style="8" customWidth="1"/>
    <col min="266" max="266" width="5.125" style="8" customWidth="1"/>
    <col min="267" max="271" width="16.125" style="8" customWidth="1"/>
    <col min="272" max="272" width="2.625" style="8" customWidth="1"/>
    <col min="273" max="510" width="14.375" style="8" bestFit="1"/>
    <col min="511" max="511" width="2.625" style="8" customWidth="1"/>
    <col min="512" max="512" width="10.5" style="8" customWidth="1"/>
    <col min="513" max="513" width="5.125" style="8" customWidth="1"/>
    <col min="514" max="515" width="16" style="8" customWidth="1"/>
    <col min="516" max="516" width="12.75" style="8" customWidth="1"/>
    <col min="517" max="517" width="9.5" style="8" customWidth="1"/>
    <col min="518" max="518" width="26.125" style="8" customWidth="1"/>
    <col min="519" max="520" width="2.625" style="8" customWidth="1"/>
    <col min="521" max="521" width="10.5" style="8" customWidth="1"/>
    <col min="522" max="522" width="5.125" style="8" customWidth="1"/>
    <col min="523" max="527" width="16.125" style="8" customWidth="1"/>
    <col min="528" max="528" width="2.625" style="8" customWidth="1"/>
    <col min="529" max="766" width="14.375" style="8" bestFit="1"/>
    <col min="767" max="767" width="2.625" style="8" customWidth="1"/>
    <col min="768" max="768" width="10.5" style="8" customWidth="1"/>
    <col min="769" max="769" width="5.125" style="8" customWidth="1"/>
    <col min="770" max="771" width="16" style="8" customWidth="1"/>
    <col min="772" max="772" width="12.75" style="8" customWidth="1"/>
    <col min="773" max="773" width="9.5" style="8" customWidth="1"/>
    <col min="774" max="774" width="26.125" style="8" customWidth="1"/>
    <col min="775" max="776" width="2.625" style="8" customWidth="1"/>
    <col min="777" max="777" width="10.5" style="8" customWidth="1"/>
    <col min="778" max="778" width="5.125" style="8" customWidth="1"/>
    <col min="779" max="783" width="16.125" style="8" customWidth="1"/>
    <col min="784" max="784" width="2.625" style="8" customWidth="1"/>
    <col min="785" max="1022" width="14.375" style="8" bestFit="1"/>
    <col min="1023" max="1023" width="2.625" style="8" customWidth="1"/>
    <col min="1024" max="1024" width="10.5" style="8" customWidth="1"/>
    <col min="1025" max="1025" width="5.125" style="8" customWidth="1"/>
    <col min="1026" max="1027" width="16" style="8" customWidth="1"/>
    <col min="1028" max="1028" width="12.75" style="8" customWidth="1"/>
    <col min="1029" max="1029" width="9.5" style="8" customWidth="1"/>
    <col min="1030" max="1030" width="26.125" style="8" customWidth="1"/>
    <col min="1031" max="1032" width="2.625" style="8" customWidth="1"/>
    <col min="1033" max="1033" width="10.5" style="8" customWidth="1"/>
    <col min="1034" max="1034" width="5.125" style="8" customWidth="1"/>
    <col min="1035" max="1039" width="16.125" style="8" customWidth="1"/>
    <col min="1040" max="1040" width="2.625" style="8" customWidth="1"/>
    <col min="1041" max="1278" width="14.375" style="8" bestFit="1"/>
    <col min="1279" max="1279" width="2.625" style="8" customWidth="1"/>
    <col min="1280" max="1280" width="10.5" style="8" customWidth="1"/>
    <col min="1281" max="1281" width="5.125" style="8" customWidth="1"/>
    <col min="1282" max="1283" width="16" style="8" customWidth="1"/>
    <col min="1284" max="1284" width="12.75" style="8" customWidth="1"/>
    <col min="1285" max="1285" width="9.5" style="8" customWidth="1"/>
    <col min="1286" max="1286" width="26.125" style="8" customWidth="1"/>
    <col min="1287" max="1288" width="2.625" style="8" customWidth="1"/>
    <col min="1289" max="1289" width="10.5" style="8" customWidth="1"/>
    <col min="1290" max="1290" width="5.125" style="8" customWidth="1"/>
    <col min="1291" max="1295" width="16.125" style="8" customWidth="1"/>
    <col min="1296" max="1296" width="2.625" style="8" customWidth="1"/>
    <col min="1297" max="1534" width="14.375" style="8" bestFit="1"/>
    <col min="1535" max="1535" width="2.625" style="8" customWidth="1"/>
    <col min="1536" max="1536" width="10.5" style="8" customWidth="1"/>
    <col min="1537" max="1537" width="5.125" style="8" customWidth="1"/>
    <col min="1538" max="1539" width="16" style="8" customWidth="1"/>
    <col min="1540" max="1540" width="12.75" style="8" customWidth="1"/>
    <col min="1541" max="1541" width="9.5" style="8" customWidth="1"/>
    <col min="1542" max="1542" width="26.125" style="8" customWidth="1"/>
    <col min="1543" max="1544" width="2.625" style="8" customWidth="1"/>
    <col min="1545" max="1545" width="10.5" style="8" customWidth="1"/>
    <col min="1546" max="1546" width="5.125" style="8" customWidth="1"/>
    <col min="1547" max="1551" width="16.125" style="8" customWidth="1"/>
    <col min="1552" max="1552" width="2.625" style="8" customWidth="1"/>
    <col min="1553" max="1790" width="14.375" style="8" bestFit="1"/>
    <col min="1791" max="1791" width="2.625" style="8" customWidth="1"/>
    <col min="1792" max="1792" width="10.5" style="8" customWidth="1"/>
    <col min="1793" max="1793" width="5.125" style="8" customWidth="1"/>
    <col min="1794" max="1795" width="16" style="8" customWidth="1"/>
    <col min="1796" max="1796" width="12.75" style="8" customWidth="1"/>
    <col min="1797" max="1797" width="9.5" style="8" customWidth="1"/>
    <col min="1798" max="1798" width="26.125" style="8" customWidth="1"/>
    <col min="1799" max="1800" width="2.625" style="8" customWidth="1"/>
    <col min="1801" max="1801" width="10.5" style="8" customWidth="1"/>
    <col min="1802" max="1802" width="5.125" style="8" customWidth="1"/>
    <col min="1803" max="1807" width="16.125" style="8" customWidth="1"/>
    <col min="1808" max="1808" width="2.625" style="8" customWidth="1"/>
    <col min="1809" max="2046" width="14.375" style="8" bestFit="1"/>
    <col min="2047" max="2047" width="2.625" style="8" customWidth="1"/>
    <col min="2048" max="2048" width="10.5" style="8" customWidth="1"/>
    <col min="2049" max="2049" width="5.125" style="8" customWidth="1"/>
    <col min="2050" max="2051" width="16" style="8" customWidth="1"/>
    <col min="2052" max="2052" width="12.75" style="8" customWidth="1"/>
    <col min="2053" max="2053" width="9.5" style="8" customWidth="1"/>
    <col min="2054" max="2054" width="26.125" style="8" customWidth="1"/>
    <col min="2055" max="2056" width="2.625" style="8" customWidth="1"/>
    <col min="2057" max="2057" width="10.5" style="8" customWidth="1"/>
    <col min="2058" max="2058" width="5.125" style="8" customWidth="1"/>
    <col min="2059" max="2063" width="16.125" style="8" customWidth="1"/>
    <col min="2064" max="2064" width="2.625" style="8" customWidth="1"/>
    <col min="2065" max="2302" width="14.375" style="8" bestFit="1"/>
    <col min="2303" max="2303" width="2.625" style="8" customWidth="1"/>
    <col min="2304" max="2304" width="10.5" style="8" customWidth="1"/>
    <col min="2305" max="2305" width="5.125" style="8" customWidth="1"/>
    <col min="2306" max="2307" width="16" style="8" customWidth="1"/>
    <col min="2308" max="2308" width="12.75" style="8" customWidth="1"/>
    <col min="2309" max="2309" width="9.5" style="8" customWidth="1"/>
    <col min="2310" max="2310" width="26.125" style="8" customWidth="1"/>
    <col min="2311" max="2312" width="2.625" style="8" customWidth="1"/>
    <col min="2313" max="2313" width="10.5" style="8" customWidth="1"/>
    <col min="2314" max="2314" width="5.125" style="8" customWidth="1"/>
    <col min="2315" max="2319" width="16.125" style="8" customWidth="1"/>
    <col min="2320" max="2320" width="2.625" style="8" customWidth="1"/>
    <col min="2321" max="2558" width="14.375" style="8" bestFit="1"/>
    <col min="2559" max="2559" width="2.625" style="8" customWidth="1"/>
    <col min="2560" max="2560" width="10.5" style="8" customWidth="1"/>
    <col min="2561" max="2561" width="5.125" style="8" customWidth="1"/>
    <col min="2562" max="2563" width="16" style="8" customWidth="1"/>
    <col min="2564" max="2564" width="12.75" style="8" customWidth="1"/>
    <col min="2565" max="2565" width="9.5" style="8" customWidth="1"/>
    <col min="2566" max="2566" width="26.125" style="8" customWidth="1"/>
    <col min="2567" max="2568" width="2.625" style="8" customWidth="1"/>
    <col min="2569" max="2569" width="10.5" style="8" customWidth="1"/>
    <col min="2570" max="2570" width="5.125" style="8" customWidth="1"/>
    <col min="2571" max="2575" width="16.125" style="8" customWidth="1"/>
    <col min="2576" max="2576" width="2.625" style="8" customWidth="1"/>
    <col min="2577" max="2814" width="14.375" style="8" bestFit="1"/>
    <col min="2815" max="2815" width="2.625" style="8" customWidth="1"/>
    <col min="2816" max="2816" width="10.5" style="8" customWidth="1"/>
    <col min="2817" max="2817" width="5.125" style="8" customWidth="1"/>
    <col min="2818" max="2819" width="16" style="8" customWidth="1"/>
    <col min="2820" max="2820" width="12.75" style="8" customWidth="1"/>
    <col min="2821" max="2821" width="9.5" style="8" customWidth="1"/>
    <col min="2822" max="2822" width="26.125" style="8" customWidth="1"/>
    <col min="2823" max="2824" width="2.625" style="8" customWidth="1"/>
    <col min="2825" max="2825" width="10.5" style="8" customWidth="1"/>
    <col min="2826" max="2826" width="5.125" style="8" customWidth="1"/>
    <col min="2827" max="2831" width="16.125" style="8" customWidth="1"/>
    <col min="2832" max="2832" width="2.625" style="8" customWidth="1"/>
    <col min="2833" max="3070" width="14.375" style="8" bestFit="1"/>
    <col min="3071" max="3071" width="2.625" style="8" customWidth="1"/>
    <col min="3072" max="3072" width="10.5" style="8" customWidth="1"/>
    <col min="3073" max="3073" width="5.125" style="8" customWidth="1"/>
    <col min="3074" max="3075" width="16" style="8" customWidth="1"/>
    <col min="3076" max="3076" width="12.75" style="8" customWidth="1"/>
    <col min="3077" max="3077" width="9.5" style="8" customWidth="1"/>
    <col min="3078" max="3078" width="26.125" style="8" customWidth="1"/>
    <col min="3079" max="3080" width="2.625" style="8" customWidth="1"/>
    <col min="3081" max="3081" width="10.5" style="8" customWidth="1"/>
    <col min="3082" max="3082" width="5.125" style="8" customWidth="1"/>
    <col min="3083" max="3087" width="16.125" style="8" customWidth="1"/>
    <col min="3088" max="3088" width="2.625" style="8" customWidth="1"/>
    <col min="3089" max="3326" width="14.375" style="8" bestFit="1"/>
    <col min="3327" max="3327" width="2.625" style="8" customWidth="1"/>
    <col min="3328" max="3328" width="10.5" style="8" customWidth="1"/>
    <col min="3329" max="3329" width="5.125" style="8" customWidth="1"/>
    <col min="3330" max="3331" width="16" style="8" customWidth="1"/>
    <col min="3332" max="3332" width="12.75" style="8" customWidth="1"/>
    <col min="3333" max="3333" width="9.5" style="8" customWidth="1"/>
    <col min="3334" max="3334" width="26.125" style="8" customWidth="1"/>
    <col min="3335" max="3336" width="2.625" style="8" customWidth="1"/>
    <col min="3337" max="3337" width="10.5" style="8" customWidth="1"/>
    <col min="3338" max="3338" width="5.125" style="8" customWidth="1"/>
    <col min="3339" max="3343" width="16.125" style="8" customWidth="1"/>
    <col min="3344" max="3344" width="2.625" style="8" customWidth="1"/>
    <col min="3345" max="3582" width="14.375" style="8" bestFit="1"/>
    <col min="3583" max="3583" width="2.625" style="8" customWidth="1"/>
    <col min="3584" max="3584" width="10.5" style="8" customWidth="1"/>
    <col min="3585" max="3585" width="5.125" style="8" customWidth="1"/>
    <col min="3586" max="3587" width="16" style="8" customWidth="1"/>
    <col min="3588" max="3588" width="12.75" style="8" customWidth="1"/>
    <col min="3589" max="3589" width="9.5" style="8" customWidth="1"/>
    <col min="3590" max="3590" width="26.125" style="8" customWidth="1"/>
    <col min="3591" max="3592" width="2.625" style="8" customWidth="1"/>
    <col min="3593" max="3593" width="10.5" style="8" customWidth="1"/>
    <col min="3594" max="3594" width="5.125" style="8" customWidth="1"/>
    <col min="3595" max="3599" width="16.125" style="8" customWidth="1"/>
    <col min="3600" max="3600" width="2.625" style="8" customWidth="1"/>
    <col min="3601" max="3838" width="14.375" style="8" bestFit="1"/>
    <col min="3839" max="3839" width="2.625" style="8" customWidth="1"/>
    <col min="3840" max="3840" width="10.5" style="8" customWidth="1"/>
    <col min="3841" max="3841" width="5.125" style="8" customWidth="1"/>
    <col min="3842" max="3843" width="16" style="8" customWidth="1"/>
    <col min="3844" max="3844" width="12.75" style="8" customWidth="1"/>
    <col min="3845" max="3845" width="9.5" style="8" customWidth="1"/>
    <col min="3846" max="3846" width="26.125" style="8" customWidth="1"/>
    <col min="3847" max="3848" width="2.625" style="8" customWidth="1"/>
    <col min="3849" max="3849" width="10.5" style="8" customWidth="1"/>
    <col min="3850" max="3850" width="5.125" style="8" customWidth="1"/>
    <col min="3851" max="3855" width="16.125" style="8" customWidth="1"/>
    <col min="3856" max="3856" width="2.625" style="8" customWidth="1"/>
    <col min="3857" max="4094" width="14.375" style="8" bestFit="1"/>
    <col min="4095" max="4095" width="2.625" style="8" customWidth="1"/>
    <col min="4096" max="4096" width="10.5" style="8" customWidth="1"/>
    <col min="4097" max="4097" width="5.125" style="8" customWidth="1"/>
    <col min="4098" max="4099" width="16" style="8" customWidth="1"/>
    <col min="4100" max="4100" width="12.75" style="8" customWidth="1"/>
    <col min="4101" max="4101" width="9.5" style="8" customWidth="1"/>
    <col min="4102" max="4102" width="26.125" style="8" customWidth="1"/>
    <col min="4103" max="4104" width="2.625" style="8" customWidth="1"/>
    <col min="4105" max="4105" width="10.5" style="8" customWidth="1"/>
    <col min="4106" max="4106" width="5.125" style="8" customWidth="1"/>
    <col min="4107" max="4111" width="16.125" style="8" customWidth="1"/>
    <col min="4112" max="4112" width="2.625" style="8" customWidth="1"/>
    <col min="4113" max="4350" width="14.375" style="8" bestFit="1"/>
    <col min="4351" max="4351" width="2.625" style="8" customWidth="1"/>
    <col min="4352" max="4352" width="10.5" style="8" customWidth="1"/>
    <col min="4353" max="4353" width="5.125" style="8" customWidth="1"/>
    <col min="4354" max="4355" width="16" style="8" customWidth="1"/>
    <col min="4356" max="4356" width="12.75" style="8" customWidth="1"/>
    <col min="4357" max="4357" width="9.5" style="8" customWidth="1"/>
    <col min="4358" max="4358" width="26.125" style="8" customWidth="1"/>
    <col min="4359" max="4360" width="2.625" style="8" customWidth="1"/>
    <col min="4361" max="4361" width="10.5" style="8" customWidth="1"/>
    <col min="4362" max="4362" width="5.125" style="8" customWidth="1"/>
    <col min="4363" max="4367" width="16.125" style="8" customWidth="1"/>
    <col min="4368" max="4368" width="2.625" style="8" customWidth="1"/>
    <col min="4369" max="4606" width="14.375" style="8" bestFit="1"/>
    <col min="4607" max="4607" width="2.625" style="8" customWidth="1"/>
    <col min="4608" max="4608" width="10.5" style="8" customWidth="1"/>
    <col min="4609" max="4609" width="5.125" style="8" customWidth="1"/>
    <col min="4610" max="4611" width="16" style="8" customWidth="1"/>
    <col min="4612" max="4612" width="12.75" style="8" customWidth="1"/>
    <col min="4613" max="4613" width="9.5" style="8" customWidth="1"/>
    <col min="4614" max="4614" width="26.125" style="8" customWidth="1"/>
    <col min="4615" max="4616" width="2.625" style="8" customWidth="1"/>
    <col min="4617" max="4617" width="10.5" style="8" customWidth="1"/>
    <col min="4618" max="4618" width="5.125" style="8" customWidth="1"/>
    <col min="4619" max="4623" width="16.125" style="8" customWidth="1"/>
    <col min="4624" max="4624" width="2.625" style="8" customWidth="1"/>
    <col min="4625" max="4862" width="14.375" style="8" bestFit="1"/>
    <col min="4863" max="4863" width="2.625" style="8" customWidth="1"/>
    <col min="4864" max="4864" width="10.5" style="8" customWidth="1"/>
    <col min="4865" max="4865" width="5.125" style="8" customWidth="1"/>
    <col min="4866" max="4867" width="16" style="8" customWidth="1"/>
    <col min="4868" max="4868" width="12.75" style="8" customWidth="1"/>
    <col min="4869" max="4869" width="9.5" style="8" customWidth="1"/>
    <col min="4870" max="4870" width="26.125" style="8" customWidth="1"/>
    <col min="4871" max="4872" width="2.625" style="8" customWidth="1"/>
    <col min="4873" max="4873" width="10.5" style="8" customWidth="1"/>
    <col min="4874" max="4874" width="5.125" style="8" customWidth="1"/>
    <col min="4875" max="4879" width="16.125" style="8" customWidth="1"/>
    <col min="4880" max="4880" width="2.625" style="8" customWidth="1"/>
    <col min="4881" max="5118" width="14.375" style="8" bestFit="1"/>
    <col min="5119" max="5119" width="2.625" style="8" customWidth="1"/>
    <col min="5120" max="5120" width="10.5" style="8" customWidth="1"/>
    <col min="5121" max="5121" width="5.125" style="8" customWidth="1"/>
    <col min="5122" max="5123" width="16" style="8" customWidth="1"/>
    <col min="5124" max="5124" width="12.75" style="8" customWidth="1"/>
    <col min="5125" max="5125" width="9.5" style="8" customWidth="1"/>
    <col min="5126" max="5126" width="26.125" style="8" customWidth="1"/>
    <col min="5127" max="5128" width="2.625" style="8" customWidth="1"/>
    <col min="5129" max="5129" width="10.5" style="8" customWidth="1"/>
    <col min="5130" max="5130" width="5.125" style="8" customWidth="1"/>
    <col min="5131" max="5135" width="16.125" style="8" customWidth="1"/>
    <col min="5136" max="5136" width="2.625" style="8" customWidth="1"/>
    <col min="5137" max="5374" width="14.375" style="8" bestFit="1"/>
    <col min="5375" max="5375" width="2.625" style="8" customWidth="1"/>
    <col min="5376" max="5376" width="10.5" style="8" customWidth="1"/>
    <col min="5377" max="5377" width="5.125" style="8" customWidth="1"/>
    <col min="5378" max="5379" width="16" style="8" customWidth="1"/>
    <col min="5380" max="5380" width="12.75" style="8" customWidth="1"/>
    <col min="5381" max="5381" width="9.5" style="8" customWidth="1"/>
    <col min="5382" max="5382" width="26.125" style="8" customWidth="1"/>
    <col min="5383" max="5384" width="2.625" style="8" customWidth="1"/>
    <col min="5385" max="5385" width="10.5" style="8" customWidth="1"/>
    <col min="5386" max="5386" width="5.125" style="8" customWidth="1"/>
    <col min="5387" max="5391" width="16.125" style="8" customWidth="1"/>
    <col min="5392" max="5392" width="2.625" style="8" customWidth="1"/>
    <col min="5393" max="5630" width="14.375" style="8" bestFit="1"/>
    <col min="5631" max="5631" width="2.625" style="8" customWidth="1"/>
    <col min="5632" max="5632" width="10.5" style="8" customWidth="1"/>
    <col min="5633" max="5633" width="5.125" style="8" customWidth="1"/>
    <col min="5634" max="5635" width="16" style="8" customWidth="1"/>
    <col min="5636" max="5636" width="12.75" style="8" customWidth="1"/>
    <col min="5637" max="5637" width="9.5" style="8" customWidth="1"/>
    <col min="5638" max="5638" width="26.125" style="8" customWidth="1"/>
    <col min="5639" max="5640" width="2.625" style="8" customWidth="1"/>
    <col min="5641" max="5641" width="10.5" style="8" customWidth="1"/>
    <col min="5642" max="5642" width="5.125" style="8" customWidth="1"/>
    <col min="5643" max="5647" width="16.125" style="8" customWidth="1"/>
    <col min="5648" max="5648" width="2.625" style="8" customWidth="1"/>
    <col min="5649" max="5886" width="14.375" style="8" bestFit="1"/>
    <col min="5887" max="5887" width="2.625" style="8" customWidth="1"/>
    <col min="5888" max="5888" width="10.5" style="8" customWidth="1"/>
    <col min="5889" max="5889" width="5.125" style="8" customWidth="1"/>
    <col min="5890" max="5891" width="16" style="8" customWidth="1"/>
    <col min="5892" max="5892" width="12.75" style="8" customWidth="1"/>
    <col min="5893" max="5893" width="9.5" style="8" customWidth="1"/>
    <col min="5894" max="5894" width="26.125" style="8" customWidth="1"/>
    <col min="5895" max="5896" width="2.625" style="8" customWidth="1"/>
    <col min="5897" max="5897" width="10.5" style="8" customWidth="1"/>
    <col min="5898" max="5898" width="5.125" style="8" customWidth="1"/>
    <col min="5899" max="5903" width="16.125" style="8" customWidth="1"/>
    <col min="5904" max="5904" width="2.625" style="8" customWidth="1"/>
    <col min="5905" max="6142" width="14.375" style="8" bestFit="1"/>
    <col min="6143" max="6143" width="2.625" style="8" customWidth="1"/>
    <col min="6144" max="6144" width="10.5" style="8" customWidth="1"/>
    <col min="6145" max="6145" width="5.125" style="8" customWidth="1"/>
    <col min="6146" max="6147" width="16" style="8" customWidth="1"/>
    <col min="6148" max="6148" width="12.75" style="8" customWidth="1"/>
    <col min="6149" max="6149" width="9.5" style="8" customWidth="1"/>
    <col min="6150" max="6150" width="26.125" style="8" customWidth="1"/>
    <col min="6151" max="6152" width="2.625" style="8" customWidth="1"/>
    <col min="6153" max="6153" width="10.5" style="8" customWidth="1"/>
    <col min="6154" max="6154" width="5.125" style="8" customWidth="1"/>
    <col min="6155" max="6159" width="16.125" style="8" customWidth="1"/>
    <col min="6160" max="6160" width="2.625" style="8" customWidth="1"/>
    <col min="6161" max="6398" width="14.375" style="8" bestFit="1"/>
    <col min="6399" max="6399" width="2.625" style="8" customWidth="1"/>
    <col min="6400" max="6400" width="10.5" style="8" customWidth="1"/>
    <col min="6401" max="6401" width="5.125" style="8" customWidth="1"/>
    <col min="6402" max="6403" width="16" style="8" customWidth="1"/>
    <col min="6404" max="6404" width="12.75" style="8" customWidth="1"/>
    <col min="6405" max="6405" width="9.5" style="8" customWidth="1"/>
    <col min="6406" max="6406" width="26.125" style="8" customWidth="1"/>
    <col min="6407" max="6408" width="2.625" style="8" customWidth="1"/>
    <col min="6409" max="6409" width="10.5" style="8" customWidth="1"/>
    <col min="6410" max="6410" width="5.125" style="8" customWidth="1"/>
    <col min="6411" max="6415" width="16.125" style="8" customWidth="1"/>
    <col min="6416" max="6416" width="2.625" style="8" customWidth="1"/>
    <col min="6417" max="6654" width="14.375" style="8" bestFit="1"/>
    <col min="6655" max="6655" width="2.625" style="8" customWidth="1"/>
    <col min="6656" max="6656" width="10.5" style="8" customWidth="1"/>
    <col min="6657" max="6657" width="5.125" style="8" customWidth="1"/>
    <col min="6658" max="6659" width="16" style="8" customWidth="1"/>
    <col min="6660" max="6660" width="12.75" style="8" customWidth="1"/>
    <col min="6661" max="6661" width="9.5" style="8" customWidth="1"/>
    <col min="6662" max="6662" width="26.125" style="8" customWidth="1"/>
    <col min="6663" max="6664" width="2.625" style="8" customWidth="1"/>
    <col min="6665" max="6665" width="10.5" style="8" customWidth="1"/>
    <col min="6666" max="6666" width="5.125" style="8" customWidth="1"/>
    <col min="6667" max="6671" width="16.125" style="8" customWidth="1"/>
    <col min="6672" max="6672" width="2.625" style="8" customWidth="1"/>
    <col min="6673" max="6910" width="14.375" style="8" bestFit="1"/>
    <col min="6911" max="6911" width="2.625" style="8" customWidth="1"/>
    <col min="6912" max="6912" width="10.5" style="8" customWidth="1"/>
    <col min="6913" max="6913" width="5.125" style="8" customWidth="1"/>
    <col min="6914" max="6915" width="16" style="8" customWidth="1"/>
    <col min="6916" max="6916" width="12.75" style="8" customWidth="1"/>
    <col min="6917" max="6917" width="9.5" style="8" customWidth="1"/>
    <col min="6918" max="6918" width="26.125" style="8" customWidth="1"/>
    <col min="6919" max="6920" width="2.625" style="8" customWidth="1"/>
    <col min="6921" max="6921" width="10.5" style="8" customWidth="1"/>
    <col min="6922" max="6922" width="5.125" style="8" customWidth="1"/>
    <col min="6923" max="6927" width="16.125" style="8" customWidth="1"/>
    <col min="6928" max="6928" width="2.625" style="8" customWidth="1"/>
    <col min="6929" max="7166" width="14.375" style="8" bestFit="1"/>
    <col min="7167" max="7167" width="2.625" style="8" customWidth="1"/>
    <col min="7168" max="7168" width="10.5" style="8" customWidth="1"/>
    <col min="7169" max="7169" width="5.125" style="8" customWidth="1"/>
    <col min="7170" max="7171" width="16" style="8" customWidth="1"/>
    <col min="7172" max="7172" width="12.75" style="8" customWidth="1"/>
    <col min="7173" max="7173" width="9.5" style="8" customWidth="1"/>
    <col min="7174" max="7174" width="26.125" style="8" customWidth="1"/>
    <col min="7175" max="7176" width="2.625" style="8" customWidth="1"/>
    <col min="7177" max="7177" width="10.5" style="8" customWidth="1"/>
    <col min="7178" max="7178" width="5.125" style="8" customWidth="1"/>
    <col min="7179" max="7183" width="16.125" style="8" customWidth="1"/>
    <col min="7184" max="7184" width="2.625" style="8" customWidth="1"/>
    <col min="7185" max="7422" width="14.375" style="8" bestFit="1"/>
    <col min="7423" max="7423" width="2.625" style="8" customWidth="1"/>
    <col min="7424" max="7424" width="10.5" style="8" customWidth="1"/>
    <col min="7425" max="7425" width="5.125" style="8" customWidth="1"/>
    <col min="7426" max="7427" width="16" style="8" customWidth="1"/>
    <col min="7428" max="7428" width="12.75" style="8" customWidth="1"/>
    <col min="7429" max="7429" width="9.5" style="8" customWidth="1"/>
    <col min="7430" max="7430" width="26.125" style="8" customWidth="1"/>
    <col min="7431" max="7432" width="2.625" style="8" customWidth="1"/>
    <col min="7433" max="7433" width="10.5" style="8" customWidth="1"/>
    <col min="7434" max="7434" width="5.125" style="8" customWidth="1"/>
    <col min="7435" max="7439" width="16.125" style="8" customWidth="1"/>
    <col min="7440" max="7440" width="2.625" style="8" customWidth="1"/>
    <col min="7441" max="7678" width="14.375" style="8" bestFit="1"/>
    <col min="7679" max="7679" width="2.625" style="8" customWidth="1"/>
    <col min="7680" max="7680" width="10.5" style="8" customWidth="1"/>
    <col min="7681" max="7681" width="5.125" style="8" customWidth="1"/>
    <col min="7682" max="7683" width="16" style="8" customWidth="1"/>
    <col min="7684" max="7684" width="12.75" style="8" customWidth="1"/>
    <col min="7685" max="7685" width="9.5" style="8" customWidth="1"/>
    <col min="7686" max="7686" width="26.125" style="8" customWidth="1"/>
    <col min="7687" max="7688" width="2.625" style="8" customWidth="1"/>
    <col min="7689" max="7689" width="10.5" style="8" customWidth="1"/>
    <col min="7690" max="7690" width="5.125" style="8" customWidth="1"/>
    <col min="7691" max="7695" width="16.125" style="8" customWidth="1"/>
    <col min="7696" max="7696" width="2.625" style="8" customWidth="1"/>
    <col min="7697" max="7934" width="14.375" style="8" bestFit="1"/>
    <col min="7935" max="7935" width="2.625" style="8" customWidth="1"/>
    <col min="7936" max="7936" width="10.5" style="8" customWidth="1"/>
    <col min="7937" max="7937" width="5.125" style="8" customWidth="1"/>
    <col min="7938" max="7939" width="16" style="8" customWidth="1"/>
    <col min="7940" max="7940" width="12.75" style="8" customWidth="1"/>
    <col min="7941" max="7941" width="9.5" style="8" customWidth="1"/>
    <col min="7942" max="7942" width="26.125" style="8" customWidth="1"/>
    <col min="7943" max="7944" width="2.625" style="8" customWidth="1"/>
    <col min="7945" max="7945" width="10.5" style="8" customWidth="1"/>
    <col min="7946" max="7946" width="5.125" style="8" customWidth="1"/>
    <col min="7947" max="7951" width="16.125" style="8" customWidth="1"/>
    <col min="7952" max="7952" width="2.625" style="8" customWidth="1"/>
    <col min="7953" max="8190" width="14.375" style="8" bestFit="1"/>
    <col min="8191" max="8191" width="2.625" style="8" customWidth="1"/>
    <col min="8192" max="8192" width="10.5" style="8" customWidth="1"/>
    <col min="8193" max="8193" width="5.125" style="8" customWidth="1"/>
    <col min="8194" max="8195" width="16" style="8" customWidth="1"/>
    <col min="8196" max="8196" width="12.75" style="8" customWidth="1"/>
    <col min="8197" max="8197" width="9.5" style="8" customWidth="1"/>
    <col min="8198" max="8198" width="26.125" style="8" customWidth="1"/>
    <col min="8199" max="8200" width="2.625" style="8" customWidth="1"/>
    <col min="8201" max="8201" width="10.5" style="8" customWidth="1"/>
    <col min="8202" max="8202" width="5.125" style="8" customWidth="1"/>
    <col min="8203" max="8207" width="16.125" style="8" customWidth="1"/>
    <col min="8208" max="8208" width="2.625" style="8" customWidth="1"/>
    <col min="8209" max="8446" width="14.375" style="8" bestFit="1"/>
    <col min="8447" max="8447" width="2.625" style="8" customWidth="1"/>
    <col min="8448" max="8448" width="10.5" style="8" customWidth="1"/>
    <col min="8449" max="8449" width="5.125" style="8" customWidth="1"/>
    <col min="8450" max="8451" width="16" style="8" customWidth="1"/>
    <col min="8452" max="8452" width="12.75" style="8" customWidth="1"/>
    <col min="8453" max="8453" width="9.5" style="8" customWidth="1"/>
    <col min="8454" max="8454" width="26.125" style="8" customWidth="1"/>
    <col min="8455" max="8456" width="2.625" style="8" customWidth="1"/>
    <col min="8457" max="8457" width="10.5" style="8" customWidth="1"/>
    <col min="8458" max="8458" width="5.125" style="8" customWidth="1"/>
    <col min="8459" max="8463" width="16.125" style="8" customWidth="1"/>
    <col min="8464" max="8464" width="2.625" style="8" customWidth="1"/>
    <col min="8465" max="8702" width="14.375" style="8" bestFit="1"/>
    <col min="8703" max="8703" width="2.625" style="8" customWidth="1"/>
    <col min="8704" max="8704" width="10.5" style="8" customWidth="1"/>
    <col min="8705" max="8705" width="5.125" style="8" customWidth="1"/>
    <col min="8706" max="8707" width="16" style="8" customWidth="1"/>
    <col min="8708" max="8708" width="12.75" style="8" customWidth="1"/>
    <col min="8709" max="8709" width="9.5" style="8" customWidth="1"/>
    <col min="8710" max="8710" width="26.125" style="8" customWidth="1"/>
    <col min="8711" max="8712" width="2.625" style="8" customWidth="1"/>
    <col min="8713" max="8713" width="10.5" style="8" customWidth="1"/>
    <col min="8714" max="8714" width="5.125" style="8" customWidth="1"/>
    <col min="8715" max="8719" width="16.125" style="8" customWidth="1"/>
    <col min="8720" max="8720" width="2.625" style="8" customWidth="1"/>
    <col min="8721" max="8958" width="14.375" style="8" bestFit="1"/>
    <col min="8959" max="8959" width="2.625" style="8" customWidth="1"/>
    <col min="8960" max="8960" width="10.5" style="8" customWidth="1"/>
    <col min="8961" max="8961" width="5.125" style="8" customWidth="1"/>
    <col min="8962" max="8963" width="16" style="8" customWidth="1"/>
    <col min="8964" max="8964" width="12.75" style="8" customWidth="1"/>
    <col min="8965" max="8965" width="9.5" style="8" customWidth="1"/>
    <col min="8966" max="8966" width="26.125" style="8" customWidth="1"/>
    <col min="8967" max="8968" width="2.625" style="8" customWidth="1"/>
    <col min="8969" max="8969" width="10.5" style="8" customWidth="1"/>
    <col min="8970" max="8970" width="5.125" style="8" customWidth="1"/>
    <col min="8971" max="8975" width="16.125" style="8" customWidth="1"/>
    <col min="8976" max="8976" width="2.625" style="8" customWidth="1"/>
    <col min="8977" max="9214" width="14.375" style="8" bestFit="1"/>
    <col min="9215" max="9215" width="2.625" style="8" customWidth="1"/>
    <col min="9216" max="9216" width="10.5" style="8" customWidth="1"/>
    <col min="9217" max="9217" width="5.125" style="8" customWidth="1"/>
    <col min="9218" max="9219" width="16" style="8" customWidth="1"/>
    <col min="9220" max="9220" width="12.75" style="8" customWidth="1"/>
    <col min="9221" max="9221" width="9.5" style="8" customWidth="1"/>
    <col min="9222" max="9222" width="26.125" style="8" customWidth="1"/>
    <col min="9223" max="9224" width="2.625" style="8" customWidth="1"/>
    <col min="9225" max="9225" width="10.5" style="8" customWidth="1"/>
    <col min="9226" max="9226" width="5.125" style="8" customWidth="1"/>
    <col min="9227" max="9231" width="16.125" style="8" customWidth="1"/>
    <col min="9232" max="9232" width="2.625" style="8" customWidth="1"/>
    <col min="9233" max="9470" width="14.375" style="8" bestFit="1"/>
    <col min="9471" max="9471" width="2.625" style="8" customWidth="1"/>
    <col min="9472" max="9472" width="10.5" style="8" customWidth="1"/>
    <col min="9473" max="9473" width="5.125" style="8" customWidth="1"/>
    <col min="9474" max="9475" width="16" style="8" customWidth="1"/>
    <col min="9476" max="9476" width="12.75" style="8" customWidth="1"/>
    <col min="9477" max="9477" width="9.5" style="8" customWidth="1"/>
    <col min="9478" max="9478" width="26.125" style="8" customWidth="1"/>
    <col min="9479" max="9480" width="2.625" style="8" customWidth="1"/>
    <col min="9481" max="9481" width="10.5" style="8" customWidth="1"/>
    <col min="9482" max="9482" width="5.125" style="8" customWidth="1"/>
    <col min="9483" max="9487" width="16.125" style="8" customWidth="1"/>
    <col min="9488" max="9488" width="2.625" style="8" customWidth="1"/>
    <col min="9489" max="9726" width="14.375" style="8" bestFit="1"/>
    <col min="9727" max="9727" width="2.625" style="8" customWidth="1"/>
    <col min="9728" max="9728" width="10.5" style="8" customWidth="1"/>
    <col min="9729" max="9729" width="5.125" style="8" customWidth="1"/>
    <col min="9730" max="9731" width="16" style="8" customWidth="1"/>
    <col min="9732" max="9732" width="12.75" style="8" customWidth="1"/>
    <col min="9733" max="9733" width="9.5" style="8" customWidth="1"/>
    <col min="9734" max="9734" width="26.125" style="8" customWidth="1"/>
    <col min="9735" max="9736" width="2.625" style="8" customWidth="1"/>
    <col min="9737" max="9737" width="10.5" style="8" customWidth="1"/>
    <col min="9738" max="9738" width="5.125" style="8" customWidth="1"/>
    <col min="9739" max="9743" width="16.125" style="8" customWidth="1"/>
    <col min="9744" max="9744" width="2.625" style="8" customWidth="1"/>
    <col min="9745" max="9982" width="14.375" style="8" bestFit="1"/>
    <col min="9983" max="9983" width="2.625" style="8" customWidth="1"/>
    <col min="9984" max="9984" width="10.5" style="8" customWidth="1"/>
    <col min="9985" max="9985" width="5.125" style="8" customWidth="1"/>
    <col min="9986" max="9987" width="16" style="8" customWidth="1"/>
    <col min="9988" max="9988" width="12.75" style="8" customWidth="1"/>
    <col min="9989" max="9989" width="9.5" style="8" customWidth="1"/>
    <col min="9990" max="9990" width="26.125" style="8" customWidth="1"/>
    <col min="9991" max="9992" width="2.625" style="8" customWidth="1"/>
    <col min="9993" max="9993" width="10.5" style="8" customWidth="1"/>
    <col min="9994" max="9994" width="5.125" style="8" customWidth="1"/>
    <col min="9995" max="9999" width="16.125" style="8" customWidth="1"/>
    <col min="10000" max="10000" width="2.625" style="8" customWidth="1"/>
    <col min="10001" max="10238" width="14.375" style="8" bestFit="1"/>
    <col min="10239" max="10239" width="2.625" style="8" customWidth="1"/>
    <col min="10240" max="10240" width="10.5" style="8" customWidth="1"/>
    <col min="10241" max="10241" width="5.125" style="8" customWidth="1"/>
    <col min="10242" max="10243" width="16" style="8" customWidth="1"/>
    <col min="10244" max="10244" width="12.75" style="8" customWidth="1"/>
    <col min="10245" max="10245" width="9.5" style="8" customWidth="1"/>
    <col min="10246" max="10246" width="26.125" style="8" customWidth="1"/>
    <col min="10247" max="10248" width="2.625" style="8" customWidth="1"/>
    <col min="10249" max="10249" width="10.5" style="8" customWidth="1"/>
    <col min="10250" max="10250" width="5.125" style="8" customWidth="1"/>
    <col min="10251" max="10255" width="16.125" style="8" customWidth="1"/>
    <col min="10256" max="10256" width="2.625" style="8" customWidth="1"/>
    <col min="10257" max="10494" width="14.375" style="8" bestFit="1"/>
    <col min="10495" max="10495" width="2.625" style="8" customWidth="1"/>
    <col min="10496" max="10496" width="10.5" style="8" customWidth="1"/>
    <col min="10497" max="10497" width="5.125" style="8" customWidth="1"/>
    <col min="10498" max="10499" width="16" style="8" customWidth="1"/>
    <col min="10500" max="10500" width="12.75" style="8" customWidth="1"/>
    <col min="10501" max="10501" width="9.5" style="8" customWidth="1"/>
    <col min="10502" max="10502" width="26.125" style="8" customWidth="1"/>
    <col min="10503" max="10504" width="2.625" style="8" customWidth="1"/>
    <col min="10505" max="10505" width="10.5" style="8" customWidth="1"/>
    <col min="10506" max="10506" width="5.125" style="8" customWidth="1"/>
    <col min="10507" max="10511" width="16.125" style="8" customWidth="1"/>
    <col min="10512" max="10512" width="2.625" style="8" customWidth="1"/>
    <col min="10513" max="10750" width="14.375" style="8" bestFit="1"/>
    <col min="10751" max="10751" width="2.625" style="8" customWidth="1"/>
    <col min="10752" max="10752" width="10.5" style="8" customWidth="1"/>
    <col min="10753" max="10753" width="5.125" style="8" customWidth="1"/>
    <col min="10754" max="10755" width="16" style="8" customWidth="1"/>
    <col min="10756" max="10756" width="12.75" style="8" customWidth="1"/>
    <col min="10757" max="10757" width="9.5" style="8" customWidth="1"/>
    <col min="10758" max="10758" width="26.125" style="8" customWidth="1"/>
    <col min="10759" max="10760" width="2.625" style="8" customWidth="1"/>
    <col min="10761" max="10761" width="10.5" style="8" customWidth="1"/>
    <col min="10762" max="10762" width="5.125" style="8" customWidth="1"/>
    <col min="10763" max="10767" width="16.125" style="8" customWidth="1"/>
    <col min="10768" max="10768" width="2.625" style="8" customWidth="1"/>
    <col min="10769" max="11006" width="14.375" style="8" bestFit="1"/>
    <col min="11007" max="11007" width="2.625" style="8" customWidth="1"/>
    <col min="11008" max="11008" width="10.5" style="8" customWidth="1"/>
    <col min="11009" max="11009" width="5.125" style="8" customWidth="1"/>
    <col min="11010" max="11011" width="16" style="8" customWidth="1"/>
    <col min="11012" max="11012" width="12.75" style="8" customWidth="1"/>
    <col min="11013" max="11013" width="9.5" style="8" customWidth="1"/>
    <col min="11014" max="11014" width="26.125" style="8" customWidth="1"/>
    <col min="11015" max="11016" width="2.625" style="8" customWidth="1"/>
    <col min="11017" max="11017" width="10.5" style="8" customWidth="1"/>
    <col min="11018" max="11018" width="5.125" style="8" customWidth="1"/>
    <col min="11019" max="11023" width="16.125" style="8" customWidth="1"/>
    <col min="11024" max="11024" width="2.625" style="8" customWidth="1"/>
    <col min="11025" max="11262" width="14.375" style="8" bestFit="1"/>
    <col min="11263" max="11263" width="2.625" style="8" customWidth="1"/>
    <col min="11264" max="11264" width="10.5" style="8" customWidth="1"/>
    <col min="11265" max="11265" width="5.125" style="8" customWidth="1"/>
    <col min="11266" max="11267" width="16" style="8" customWidth="1"/>
    <col min="11268" max="11268" width="12.75" style="8" customWidth="1"/>
    <col min="11269" max="11269" width="9.5" style="8" customWidth="1"/>
    <col min="11270" max="11270" width="26.125" style="8" customWidth="1"/>
    <col min="11271" max="11272" width="2.625" style="8" customWidth="1"/>
    <col min="11273" max="11273" width="10.5" style="8" customWidth="1"/>
    <col min="11274" max="11274" width="5.125" style="8" customWidth="1"/>
    <col min="11275" max="11279" width="16.125" style="8" customWidth="1"/>
    <col min="11280" max="11280" width="2.625" style="8" customWidth="1"/>
    <col min="11281" max="11518" width="14.375" style="8" bestFit="1"/>
    <col min="11519" max="11519" width="2.625" style="8" customWidth="1"/>
    <col min="11520" max="11520" width="10.5" style="8" customWidth="1"/>
    <col min="11521" max="11521" width="5.125" style="8" customWidth="1"/>
    <col min="11522" max="11523" width="16" style="8" customWidth="1"/>
    <col min="11524" max="11524" width="12.75" style="8" customWidth="1"/>
    <col min="11525" max="11525" width="9.5" style="8" customWidth="1"/>
    <col min="11526" max="11526" width="26.125" style="8" customWidth="1"/>
    <col min="11527" max="11528" width="2.625" style="8" customWidth="1"/>
    <col min="11529" max="11529" width="10.5" style="8" customWidth="1"/>
    <col min="11530" max="11530" width="5.125" style="8" customWidth="1"/>
    <col min="11531" max="11535" width="16.125" style="8" customWidth="1"/>
    <col min="11536" max="11536" width="2.625" style="8" customWidth="1"/>
    <col min="11537" max="11774" width="14.375" style="8" bestFit="1"/>
    <col min="11775" max="11775" width="2.625" style="8" customWidth="1"/>
    <col min="11776" max="11776" width="10.5" style="8" customWidth="1"/>
    <col min="11777" max="11777" width="5.125" style="8" customWidth="1"/>
    <col min="11778" max="11779" width="16" style="8" customWidth="1"/>
    <col min="11780" max="11780" width="12.75" style="8" customWidth="1"/>
    <col min="11781" max="11781" width="9.5" style="8" customWidth="1"/>
    <col min="11782" max="11782" width="26.125" style="8" customWidth="1"/>
    <col min="11783" max="11784" width="2.625" style="8" customWidth="1"/>
    <col min="11785" max="11785" width="10.5" style="8" customWidth="1"/>
    <col min="11786" max="11786" width="5.125" style="8" customWidth="1"/>
    <col min="11787" max="11791" width="16.125" style="8" customWidth="1"/>
    <col min="11792" max="11792" width="2.625" style="8" customWidth="1"/>
    <col min="11793" max="12030" width="14.375" style="8" bestFit="1"/>
    <col min="12031" max="12031" width="2.625" style="8" customWidth="1"/>
    <col min="12032" max="12032" width="10.5" style="8" customWidth="1"/>
    <col min="12033" max="12033" width="5.125" style="8" customWidth="1"/>
    <col min="12034" max="12035" width="16" style="8" customWidth="1"/>
    <col min="12036" max="12036" width="12.75" style="8" customWidth="1"/>
    <col min="12037" max="12037" width="9.5" style="8" customWidth="1"/>
    <col min="12038" max="12038" width="26.125" style="8" customWidth="1"/>
    <col min="12039" max="12040" width="2.625" style="8" customWidth="1"/>
    <col min="12041" max="12041" width="10.5" style="8" customWidth="1"/>
    <col min="12042" max="12042" width="5.125" style="8" customWidth="1"/>
    <col min="12043" max="12047" width="16.125" style="8" customWidth="1"/>
    <col min="12048" max="12048" width="2.625" style="8" customWidth="1"/>
    <col min="12049" max="12286" width="14.375" style="8" bestFit="1"/>
    <col min="12287" max="12287" width="2.625" style="8" customWidth="1"/>
    <col min="12288" max="12288" width="10.5" style="8" customWidth="1"/>
    <col min="12289" max="12289" width="5.125" style="8" customWidth="1"/>
    <col min="12290" max="12291" width="16" style="8" customWidth="1"/>
    <col min="12292" max="12292" width="12.75" style="8" customWidth="1"/>
    <col min="12293" max="12293" width="9.5" style="8" customWidth="1"/>
    <col min="12294" max="12294" width="26.125" style="8" customWidth="1"/>
    <col min="12295" max="12296" width="2.625" style="8" customWidth="1"/>
    <col min="12297" max="12297" width="10.5" style="8" customWidth="1"/>
    <col min="12298" max="12298" width="5.125" style="8" customWidth="1"/>
    <col min="12299" max="12303" width="16.125" style="8" customWidth="1"/>
    <col min="12304" max="12304" width="2.625" style="8" customWidth="1"/>
    <col min="12305" max="12542" width="14.375" style="8" bestFit="1"/>
    <col min="12543" max="12543" width="2.625" style="8" customWidth="1"/>
    <col min="12544" max="12544" width="10.5" style="8" customWidth="1"/>
    <col min="12545" max="12545" width="5.125" style="8" customWidth="1"/>
    <col min="12546" max="12547" width="16" style="8" customWidth="1"/>
    <col min="12548" max="12548" width="12.75" style="8" customWidth="1"/>
    <col min="12549" max="12549" width="9.5" style="8" customWidth="1"/>
    <col min="12550" max="12550" width="26.125" style="8" customWidth="1"/>
    <col min="12551" max="12552" width="2.625" style="8" customWidth="1"/>
    <col min="12553" max="12553" width="10.5" style="8" customWidth="1"/>
    <col min="12554" max="12554" width="5.125" style="8" customWidth="1"/>
    <col min="12555" max="12559" width="16.125" style="8" customWidth="1"/>
    <col min="12560" max="12560" width="2.625" style="8" customWidth="1"/>
    <col min="12561" max="12798" width="14.375" style="8" bestFit="1"/>
    <col min="12799" max="12799" width="2.625" style="8" customWidth="1"/>
    <col min="12800" max="12800" width="10.5" style="8" customWidth="1"/>
    <col min="12801" max="12801" width="5.125" style="8" customWidth="1"/>
    <col min="12802" max="12803" width="16" style="8" customWidth="1"/>
    <col min="12804" max="12804" width="12.75" style="8" customWidth="1"/>
    <col min="12805" max="12805" width="9.5" style="8" customWidth="1"/>
    <col min="12806" max="12806" width="26.125" style="8" customWidth="1"/>
    <col min="12807" max="12808" width="2.625" style="8" customWidth="1"/>
    <col min="12809" max="12809" width="10.5" style="8" customWidth="1"/>
    <col min="12810" max="12810" width="5.125" style="8" customWidth="1"/>
    <col min="12811" max="12815" width="16.125" style="8" customWidth="1"/>
    <col min="12816" max="12816" width="2.625" style="8" customWidth="1"/>
    <col min="12817" max="13054" width="14.375" style="8" bestFit="1"/>
    <col min="13055" max="13055" width="2.625" style="8" customWidth="1"/>
    <col min="13056" max="13056" width="10.5" style="8" customWidth="1"/>
    <col min="13057" max="13057" width="5.125" style="8" customWidth="1"/>
    <col min="13058" max="13059" width="16" style="8" customWidth="1"/>
    <col min="13060" max="13060" width="12.75" style="8" customWidth="1"/>
    <col min="13061" max="13061" width="9.5" style="8" customWidth="1"/>
    <col min="13062" max="13062" width="26.125" style="8" customWidth="1"/>
    <col min="13063" max="13064" width="2.625" style="8" customWidth="1"/>
    <col min="13065" max="13065" width="10.5" style="8" customWidth="1"/>
    <col min="13066" max="13066" width="5.125" style="8" customWidth="1"/>
    <col min="13067" max="13071" width="16.125" style="8" customWidth="1"/>
    <col min="13072" max="13072" width="2.625" style="8" customWidth="1"/>
    <col min="13073" max="13310" width="14.375" style="8" bestFit="1"/>
    <col min="13311" max="13311" width="2.625" style="8" customWidth="1"/>
    <col min="13312" max="13312" width="10.5" style="8" customWidth="1"/>
    <col min="13313" max="13313" width="5.125" style="8" customWidth="1"/>
    <col min="13314" max="13315" width="16" style="8" customWidth="1"/>
    <col min="13316" max="13316" width="12.75" style="8" customWidth="1"/>
    <col min="13317" max="13317" width="9.5" style="8" customWidth="1"/>
    <col min="13318" max="13318" width="26.125" style="8" customWidth="1"/>
    <col min="13319" max="13320" width="2.625" style="8" customWidth="1"/>
    <col min="13321" max="13321" width="10.5" style="8" customWidth="1"/>
    <col min="13322" max="13322" width="5.125" style="8" customWidth="1"/>
    <col min="13323" max="13327" width="16.125" style="8" customWidth="1"/>
    <col min="13328" max="13328" width="2.625" style="8" customWidth="1"/>
    <col min="13329" max="13566" width="14.375" style="8" bestFit="1"/>
    <col min="13567" max="13567" width="2.625" style="8" customWidth="1"/>
    <col min="13568" max="13568" width="10.5" style="8" customWidth="1"/>
    <col min="13569" max="13569" width="5.125" style="8" customWidth="1"/>
    <col min="13570" max="13571" width="16" style="8" customWidth="1"/>
    <col min="13572" max="13572" width="12.75" style="8" customWidth="1"/>
    <col min="13573" max="13573" width="9.5" style="8" customWidth="1"/>
    <col min="13574" max="13574" width="26.125" style="8" customWidth="1"/>
    <col min="13575" max="13576" width="2.625" style="8" customWidth="1"/>
    <col min="13577" max="13577" width="10.5" style="8" customWidth="1"/>
    <col min="13578" max="13578" width="5.125" style="8" customWidth="1"/>
    <col min="13579" max="13583" width="16.125" style="8" customWidth="1"/>
    <col min="13584" max="13584" width="2.625" style="8" customWidth="1"/>
    <col min="13585" max="13822" width="14.375" style="8" bestFit="1"/>
    <col min="13823" max="13823" width="2.625" style="8" customWidth="1"/>
    <col min="13824" max="13824" width="10.5" style="8" customWidth="1"/>
    <col min="13825" max="13825" width="5.125" style="8" customWidth="1"/>
    <col min="13826" max="13827" width="16" style="8" customWidth="1"/>
    <col min="13828" max="13828" width="12.75" style="8" customWidth="1"/>
    <col min="13829" max="13829" width="9.5" style="8" customWidth="1"/>
    <col min="13830" max="13830" width="26.125" style="8" customWidth="1"/>
    <col min="13831" max="13832" width="2.625" style="8" customWidth="1"/>
    <col min="13833" max="13833" width="10.5" style="8" customWidth="1"/>
    <col min="13834" max="13834" width="5.125" style="8" customWidth="1"/>
    <col min="13835" max="13839" width="16.125" style="8" customWidth="1"/>
    <col min="13840" max="13840" width="2.625" style="8" customWidth="1"/>
    <col min="13841" max="14078" width="14.375" style="8" bestFit="1"/>
    <col min="14079" max="14079" width="2.625" style="8" customWidth="1"/>
    <col min="14080" max="14080" width="10.5" style="8" customWidth="1"/>
    <col min="14081" max="14081" width="5.125" style="8" customWidth="1"/>
    <col min="14082" max="14083" width="16" style="8" customWidth="1"/>
    <col min="14084" max="14084" width="12.75" style="8" customWidth="1"/>
    <col min="14085" max="14085" width="9.5" style="8" customWidth="1"/>
    <col min="14086" max="14086" width="26.125" style="8" customWidth="1"/>
    <col min="14087" max="14088" width="2.625" style="8" customWidth="1"/>
    <col min="14089" max="14089" width="10.5" style="8" customWidth="1"/>
    <col min="14090" max="14090" width="5.125" style="8" customWidth="1"/>
    <col min="14091" max="14095" width="16.125" style="8" customWidth="1"/>
    <col min="14096" max="14096" width="2.625" style="8" customWidth="1"/>
    <col min="14097" max="14334" width="14.375" style="8" bestFit="1"/>
    <col min="14335" max="14335" width="2.625" style="8" customWidth="1"/>
    <col min="14336" max="14336" width="10.5" style="8" customWidth="1"/>
    <col min="14337" max="14337" width="5.125" style="8" customWidth="1"/>
    <col min="14338" max="14339" width="16" style="8" customWidth="1"/>
    <col min="14340" max="14340" width="12.75" style="8" customWidth="1"/>
    <col min="14341" max="14341" width="9.5" style="8" customWidth="1"/>
    <col min="14342" max="14342" width="26.125" style="8" customWidth="1"/>
    <col min="14343" max="14344" width="2.625" style="8" customWidth="1"/>
    <col min="14345" max="14345" width="10.5" style="8" customWidth="1"/>
    <col min="14346" max="14346" width="5.125" style="8" customWidth="1"/>
    <col min="14347" max="14351" width="16.125" style="8" customWidth="1"/>
    <col min="14352" max="14352" width="2.625" style="8" customWidth="1"/>
    <col min="14353" max="14590" width="14.375" style="8" bestFit="1"/>
    <col min="14591" max="14591" width="2.625" style="8" customWidth="1"/>
    <col min="14592" max="14592" width="10.5" style="8" customWidth="1"/>
    <col min="14593" max="14593" width="5.125" style="8" customWidth="1"/>
    <col min="14594" max="14595" width="16" style="8" customWidth="1"/>
    <col min="14596" max="14596" width="12.75" style="8" customWidth="1"/>
    <col min="14597" max="14597" width="9.5" style="8" customWidth="1"/>
    <col min="14598" max="14598" width="26.125" style="8" customWidth="1"/>
    <col min="14599" max="14600" width="2.625" style="8" customWidth="1"/>
    <col min="14601" max="14601" width="10.5" style="8" customWidth="1"/>
    <col min="14602" max="14602" width="5.125" style="8" customWidth="1"/>
    <col min="14603" max="14607" width="16.125" style="8" customWidth="1"/>
    <col min="14608" max="14608" width="2.625" style="8" customWidth="1"/>
    <col min="14609" max="14846" width="14.375" style="8" bestFit="1"/>
    <col min="14847" max="14847" width="2.625" style="8" customWidth="1"/>
    <col min="14848" max="14848" width="10.5" style="8" customWidth="1"/>
    <col min="14849" max="14849" width="5.125" style="8" customWidth="1"/>
    <col min="14850" max="14851" width="16" style="8" customWidth="1"/>
    <col min="14852" max="14852" width="12.75" style="8" customWidth="1"/>
    <col min="14853" max="14853" width="9.5" style="8" customWidth="1"/>
    <col min="14854" max="14854" width="26.125" style="8" customWidth="1"/>
    <col min="14855" max="14856" width="2.625" style="8" customWidth="1"/>
    <col min="14857" max="14857" width="10.5" style="8" customWidth="1"/>
    <col min="14858" max="14858" width="5.125" style="8" customWidth="1"/>
    <col min="14859" max="14863" width="16.125" style="8" customWidth="1"/>
    <col min="14864" max="14864" width="2.625" style="8" customWidth="1"/>
    <col min="14865" max="15102" width="14.375" style="8" bestFit="1"/>
    <col min="15103" max="15103" width="2.625" style="8" customWidth="1"/>
    <col min="15104" max="15104" width="10.5" style="8" customWidth="1"/>
    <col min="15105" max="15105" width="5.125" style="8" customWidth="1"/>
    <col min="15106" max="15107" width="16" style="8" customWidth="1"/>
    <col min="15108" max="15108" width="12.75" style="8" customWidth="1"/>
    <col min="15109" max="15109" width="9.5" style="8" customWidth="1"/>
    <col min="15110" max="15110" width="26.125" style="8" customWidth="1"/>
    <col min="15111" max="15112" width="2.625" style="8" customWidth="1"/>
    <col min="15113" max="15113" width="10.5" style="8" customWidth="1"/>
    <col min="15114" max="15114" width="5.125" style="8" customWidth="1"/>
    <col min="15115" max="15119" width="16.125" style="8" customWidth="1"/>
    <col min="15120" max="15120" width="2.625" style="8" customWidth="1"/>
    <col min="15121" max="15358" width="14.375" style="8" bestFit="1"/>
    <col min="15359" max="15359" width="2.625" style="8" customWidth="1"/>
    <col min="15360" max="15360" width="10.5" style="8" customWidth="1"/>
    <col min="15361" max="15361" width="5.125" style="8" customWidth="1"/>
    <col min="15362" max="15363" width="16" style="8" customWidth="1"/>
    <col min="15364" max="15364" width="12.75" style="8" customWidth="1"/>
    <col min="15365" max="15365" width="9.5" style="8" customWidth="1"/>
    <col min="15366" max="15366" width="26.125" style="8" customWidth="1"/>
    <col min="15367" max="15368" width="2.625" style="8" customWidth="1"/>
    <col min="15369" max="15369" width="10.5" style="8" customWidth="1"/>
    <col min="15370" max="15370" width="5.125" style="8" customWidth="1"/>
    <col min="15371" max="15375" width="16.125" style="8" customWidth="1"/>
    <col min="15376" max="15376" width="2.625" style="8" customWidth="1"/>
    <col min="15377" max="15614" width="14.375" style="8" bestFit="1"/>
    <col min="15615" max="15615" width="2.625" style="8" customWidth="1"/>
    <col min="15616" max="15616" width="10.5" style="8" customWidth="1"/>
    <col min="15617" max="15617" width="5.125" style="8" customWidth="1"/>
    <col min="15618" max="15619" width="16" style="8" customWidth="1"/>
    <col min="15620" max="15620" width="12.75" style="8" customWidth="1"/>
    <col min="15621" max="15621" width="9.5" style="8" customWidth="1"/>
    <col min="15622" max="15622" width="26.125" style="8" customWidth="1"/>
    <col min="15623" max="15624" width="2.625" style="8" customWidth="1"/>
    <col min="15625" max="15625" width="10.5" style="8" customWidth="1"/>
    <col min="15626" max="15626" width="5.125" style="8" customWidth="1"/>
    <col min="15627" max="15631" width="16.125" style="8" customWidth="1"/>
    <col min="15632" max="15632" width="2.625" style="8" customWidth="1"/>
    <col min="15633" max="15870" width="14.375" style="8" bestFit="1"/>
    <col min="15871" max="15871" width="2.625" style="8" customWidth="1"/>
    <col min="15872" max="15872" width="10.5" style="8" customWidth="1"/>
    <col min="15873" max="15873" width="5.125" style="8" customWidth="1"/>
    <col min="15874" max="15875" width="16" style="8" customWidth="1"/>
    <col min="15876" max="15876" width="12.75" style="8" customWidth="1"/>
    <col min="15877" max="15877" width="9.5" style="8" customWidth="1"/>
    <col min="15878" max="15878" width="26.125" style="8" customWidth="1"/>
    <col min="15879" max="15880" width="2.625" style="8" customWidth="1"/>
    <col min="15881" max="15881" width="10.5" style="8" customWidth="1"/>
    <col min="15882" max="15882" width="5.125" style="8" customWidth="1"/>
    <col min="15883" max="15887" width="16.125" style="8" customWidth="1"/>
    <col min="15888" max="15888" width="2.625" style="8" customWidth="1"/>
    <col min="15889" max="16126" width="14.375" style="8" bestFit="1"/>
    <col min="16127" max="16127" width="2.625" style="8" customWidth="1"/>
    <col min="16128" max="16128" width="10.5" style="8" customWidth="1"/>
    <col min="16129" max="16129" width="5.125" style="8" customWidth="1"/>
    <col min="16130" max="16131" width="16" style="8" customWidth="1"/>
    <col min="16132" max="16132" width="12.75" style="8" customWidth="1"/>
    <col min="16133" max="16133" width="9.5" style="8" customWidth="1"/>
    <col min="16134" max="16134" width="26.125" style="8" customWidth="1"/>
    <col min="16135" max="16136" width="2.625" style="8" customWidth="1"/>
    <col min="16137" max="16137" width="10.5" style="8" customWidth="1"/>
    <col min="16138" max="16138" width="5.125" style="8" customWidth="1"/>
    <col min="16139" max="16143" width="16.125" style="8" customWidth="1"/>
    <col min="16144" max="16144" width="2.625" style="8" customWidth="1"/>
    <col min="16145" max="16384" width="14.375" style="8"/>
  </cols>
  <sheetData>
    <row r="1" spans="2:28" ht="15" customHeight="1" x14ac:dyDescent="0.15">
      <c r="B1" s="47"/>
      <c r="C1" s="47"/>
      <c r="D1" s="47"/>
      <c r="E1" s="47"/>
      <c r="F1" s="47"/>
      <c r="G1" s="47"/>
      <c r="H1" s="47"/>
      <c r="I1" s="47"/>
      <c r="J1" s="47"/>
      <c r="K1" s="47"/>
      <c r="L1" s="47"/>
      <c r="M1" s="47"/>
      <c r="N1" s="47"/>
      <c r="O1" s="47"/>
      <c r="P1" s="47"/>
      <c r="Q1" s="47"/>
      <c r="R1" s="47"/>
      <c r="S1" s="47"/>
      <c r="T1" s="47"/>
      <c r="U1" s="47"/>
    </row>
    <row r="2" spans="2:28" ht="15" customHeight="1" x14ac:dyDescent="0.15">
      <c r="B2" s="132" t="s">
        <v>386</v>
      </c>
      <c r="C2" s="132"/>
      <c r="D2" s="132"/>
      <c r="E2" s="47"/>
      <c r="F2" s="357" t="s">
        <v>387</v>
      </c>
      <c r="G2" s="357"/>
      <c r="H2" s="358" t="s">
        <v>417</v>
      </c>
      <c r="I2" s="358"/>
      <c r="J2" s="48"/>
      <c r="K2" s="49"/>
      <c r="L2" s="47"/>
      <c r="M2" s="47"/>
      <c r="N2" s="47"/>
      <c r="O2" s="47"/>
      <c r="P2" s="47"/>
      <c r="Q2" s="47"/>
      <c r="R2" s="47"/>
      <c r="S2" s="47"/>
      <c r="T2" s="47"/>
      <c r="U2" s="47"/>
    </row>
    <row r="3" spans="2:28" ht="15" customHeight="1" x14ac:dyDescent="0.15">
      <c r="B3" s="132"/>
      <c r="C3" s="132"/>
      <c r="D3" s="132"/>
      <c r="E3" s="47"/>
      <c r="F3" s="359" t="s">
        <v>64</v>
      </c>
      <c r="G3" s="359"/>
      <c r="H3" s="239">
        <f ca="1">TODAY()</f>
        <v>45140</v>
      </c>
      <c r="I3" s="239"/>
      <c r="J3" s="47"/>
      <c r="K3" s="50"/>
      <c r="L3" s="47"/>
      <c r="M3" s="47"/>
      <c r="N3" s="47"/>
      <c r="O3" s="47"/>
      <c r="P3" s="47"/>
      <c r="Q3" s="47"/>
      <c r="R3" s="47"/>
      <c r="S3" s="47"/>
      <c r="T3" s="47"/>
      <c r="U3" s="47"/>
    </row>
    <row r="4" spans="2:28" ht="15" customHeight="1" x14ac:dyDescent="0.15">
      <c r="B4" s="39"/>
      <c r="C4" s="51"/>
      <c r="D4" s="51"/>
      <c r="E4" s="47"/>
      <c r="F4" s="47"/>
      <c r="G4" s="47"/>
      <c r="H4" s="47"/>
      <c r="I4" s="47"/>
      <c r="J4" s="47"/>
      <c r="K4" s="50"/>
      <c r="L4" s="47"/>
      <c r="M4" s="47"/>
      <c r="N4" s="47"/>
      <c r="O4" s="47"/>
      <c r="P4" s="47"/>
      <c r="Q4" s="47"/>
      <c r="R4" s="47"/>
      <c r="S4" s="47"/>
      <c r="T4" s="47"/>
      <c r="U4" s="47"/>
    </row>
    <row r="5" spans="2:28" ht="15" customHeight="1" x14ac:dyDescent="0.15">
      <c r="B5" s="52" t="s">
        <v>389</v>
      </c>
      <c r="C5" s="360" t="s">
        <v>418</v>
      </c>
      <c r="D5" s="361"/>
      <c r="E5" s="361"/>
      <c r="F5" s="362" t="s">
        <v>419</v>
      </c>
      <c r="G5" s="361"/>
      <c r="H5" s="363"/>
      <c r="I5" s="47"/>
      <c r="J5" s="47"/>
      <c r="K5" s="53"/>
      <c r="L5" s="309" t="s">
        <v>390</v>
      </c>
      <c r="M5" s="310"/>
      <c r="N5" s="310"/>
      <c r="O5" s="310"/>
      <c r="P5" s="310"/>
      <c r="Q5" s="310"/>
      <c r="R5" s="347"/>
      <c r="S5" s="54"/>
      <c r="T5" s="245" t="s">
        <v>391</v>
      </c>
      <c r="U5" s="245" t="s">
        <v>392</v>
      </c>
      <c r="V5" s="40"/>
      <c r="AB5" s="27"/>
    </row>
    <row r="6" spans="2:28" ht="15" customHeight="1" x14ac:dyDescent="0.15">
      <c r="B6" s="348" t="s">
        <v>393</v>
      </c>
      <c r="C6" s="349" t="s">
        <v>420</v>
      </c>
      <c r="D6" s="350"/>
      <c r="E6" s="350"/>
      <c r="F6" s="353" t="s">
        <v>421</v>
      </c>
      <c r="G6" s="350"/>
      <c r="H6" s="354"/>
      <c r="I6" s="47"/>
      <c r="J6" s="47"/>
      <c r="K6" s="53"/>
      <c r="L6" s="309" t="s">
        <v>394</v>
      </c>
      <c r="M6" s="310"/>
      <c r="N6" s="347"/>
      <c r="O6" s="309" t="s">
        <v>395</v>
      </c>
      <c r="P6" s="347"/>
      <c r="Q6" s="309" t="s">
        <v>396</v>
      </c>
      <c r="R6" s="347"/>
      <c r="S6" s="54"/>
      <c r="T6" s="247"/>
      <c r="U6" s="247"/>
      <c r="V6" s="40"/>
    </row>
    <row r="7" spans="2:28" ht="15" customHeight="1" x14ac:dyDescent="0.15">
      <c r="B7" s="344"/>
      <c r="C7" s="351"/>
      <c r="D7" s="352"/>
      <c r="E7" s="352"/>
      <c r="F7" s="355"/>
      <c r="G7" s="352"/>
      <c r="H7" s="356"/>
      <c r="I7" s="47"/>
      <c r="J7" s="47"/>
      <c r="K7" s="48"/>
      <c r="L7" s="294" t="s">
        <v>160</v>
      </c>
      <c r="M7" s="220" t="s">
        <v>186</v>
      </c>
      <c r="N7" s="307" t="s">
        <v>265</v>
      </c>
      <c r="O7" s="364" t="s">
        <v>243</v>
      </c>
      <c r="P7" s="365"/>
      <c r="Q7" s="364" t="s">
        <v>249</v>
      </c>
      <c r="R7" s="365"/>
      <c r="S7" s="54"/>
      <c r="T7" s="294" t="s">
        <v>287</v>
      </c>
      <c r="U7" s="294" t="s">
        <v>350</v>
      </c>
      <c r="V7" s="40"/>
    </row>
    <row r="8" spans="2:28" ht="15" customHeight="1" x14ac:dyDescent="0.15">
      <c r="B8" s="337" t="s">
        <v>397</v>
      </c>
      <c r="C8" s="339">
        <v>30629</v>
      </c>
      <c r="D8" s="340"/>
      <c r="E8" s="343" t="s">
        <v>398</v>
      </c>
      <c r="F8" s="162" t="str">
        <f ca="1">IF(OR(ISBLANK(H3), ISBLANK(C8)), "", DATEDIF($C$8,$H$3,"y")&amp;" 歳")</f>
        <v>39 歳</v>
      </c>
      <c r="G8" s="343" t="s">
        <v>399</v>
      </c>
      <c r="H8" s="345" t="s">
        <v>88</v>
      </c>
      <c r="I8" s="47"/>
      <c r="J8" s="47"/>
      <c r="K8" s="53"/>
      <c r="L8" s="293"/>
      <c r="M8" s="119"/>
      <c r="N8" s="328"/>
      <c r="O8" s="323"/>
      <c r="P8" s="324"/>
      <c r="Q8" s="323"/>
      <c r="R8" s="324"/>
      <c r="S8" s="54"/>
      <c r="T8" s="293"/>
      <c r="U8" s="293"/>
      <c r="V8" s="40"/>
    </row>
    <row r="9" spans="2:28" ht="15" customHeight="1" x14ac:dyDescent="0.15">
      <c r="B9" s="338"/>
      <c r="C9" s="341"/>
      <c r="D9" s="342"/>
      <c r="E9" s="344"/>
      <c r="F9" s="163"/>
      <c r="G9" s="344"/>
      <c r="H9" s="346"/>
      <c r="I9" s="47"/>
      <c r="J9" s="47"/>
      <c r="K9" s="48"/>
      <c r="L9" s="318" t="s">
        <v>160</v>
      </c>
      <c r="M9" s="319" t="s">
        <v>186</v>
      </c>
      <c r="N9" s="320" t="s">
        <v>265</v>
      </c>
      <c r="O9" s="321" t="s">
        <v>245</v>
      </c>
      <c r="P9" s="322"/>
      <c r="Q9" s="321" t="s">
        <v>249</v>
      </c>
      <c r="R9" s="322"/>
      <c r="S9" s="54"/>
      <c r="T9" s="282" t="s">
        <v>303</v>
      </c>
      <c r="U9" s="282" t="s">
        <v>331</v>
      </c>
      <c r="V9" s="40"/>
    </row>
    <row r="10" spans="2:28" ht="15" customHeight="1" x14ac:dyDescent="0.15">
      <c r="B10" s="300" t="s">
        <v>400</v>
      </c>
      <c r="C10" s="55" t="s">
        <v>401</v>
      </c>
      <c r="D10" s="330" t="s">
        <v>422</v>
      </c>
      <c r="E10" s="331"/>
      <c r="F10" s="331"/>
      <c r="G10" s="331"/>
      <c r="H10" s="332"/>
      <c r="I10" s="47"/>
      <c r="J10" s="47"/>
      <c r="K10" s="48"/>
      <c r="L10" s="293"/>
      <c r="M10" s="119"/>
      <c r="N10" s="328"/>
      <c r="O10" s="335"/>
      <c r="P10" s="336"/>
      <c r="Q10" s="323"/>
      <c r="R10" s="324"/>
      <c r="S10" s="56"/>
      <c r="T10" s="293"/>
      <c r="U10" s="293"/>
      <c r="V10" s="40"/>
    </row>
    <row r="11" spans="2:28" ht="15" customHeight="1" x14ac:dyDescent="0.15">
      <c r="B11" s="329"/>
      <c r="C11" s="333" t="s">
        <v>423</v>
      </c>
      <c r="D11" s="333"/>
      <c r="E11" s="333"/>
      <c r="F11" s="333"/>
      <c r="G11" s="333"/>
      <c r="H11" s="333"/>
      <c r="I11" s="47"/>
      <c r="J11" s="47"/>
      <c r="K11" s="48"/>
      <c r="L11" s="318" t="s">
        <v>162</v>
      </c>
      <c r="M11" s="319" t="s">
        <v>186</v>
      </c>
      <c r="N11" s="320" t="s">
        <v>265</v>
      </c>
      <c r="O11" s="321" t="s">
        <v>244</v>
      </c>
      <c r="P11" s="322"/>
      <c r="Q11" s="321" t="s">
        <v>249</v>
      </c>
      <c r="R11" s="322"/>
      <c r="S11" s="56"/>
      <c r="T11" s="282"/>
      <c r="U11" s="282"/>
      <c r="V11" s="41"/>
      <c r="W11" s="29"/>
      <c r="X11" s="28"/>
    </row>
    <row r="12" spans="2:28" ht="15" customHeight="1" x14ac:dyDescent="0.15">
      <c r="B12" s="329"/>
      <c r="C12" s="334"/>
      <c r="D12" s="334"/>
      <c r="E12" s="334"/>
      <c r="F12" s="333"/>
      <c r="G12" s="334"/>
      <c r="H12" s="334"/>
      <c r="I12" s="47"/>
      <c r="J12" s="47"/>
      <c r="K12" s="57"/>
      <c r="L12" s="293"/>
      <c r="M12" s="119"/>
      <c r="N12" s="328"/>
      <c r="O12" s="335"/>
      <c r="P12" s="336"/>
      <c r="Q12" s="335"/>
      <c r="R12" s="336"/>
      <c r="S12" s="56"/>
      <c r="T12" s="293"/>
      <c r="U12" s="318"/>
      <c r="V12" s="41"/>
      <c r="W12" s="29"/>
      <c r="X12" s="28"/>
      <c r="Y12" s="28"/>
      <c r="Z12" s="28"/>
      <c r="AA12" s="28"/>
    </row>
    <row r="13" spans="2:28" ht="15" customHeight="1" x14ac:dyDescent="0.15">
      <c r="B13" s="300" t="s">
        <v>402</v>
      </c>
      <c r="C13" s="302" t="s">
        <v>424</v>
      </c>
      <c r="D13" s="303"/>
      <c r="E13" s="281" t="s">
        <v>403</v>
      </c>
      <c r="F13" s="306" t="s">
        <v>425</v>
      </c>
      <c r="G13" s="220"/>
      <c r="H13" s="307"/>
      <c r="I13" s="47"/>
      <c r="J13" s="47"/>
      <c r="K13" s="57"/>
      <c r="L13" s="318" t="s">
        <v>162</v>
      </c>
      <c r="M13" s="319" t="s">
        <v>186</v>
      </c>
      <c r="N13" s="320" t="s">
        <v>265</v>
      </c>
      <c r="O13" s="323" t="s">
        <v>247</v>
      </c>
      <c r="P13" s="324"/>
      <c r="Q13" s="321" t="s">
        <v>249</v>
      </c>
      <c r="R13" s="322"/>
      <c r="S13" s="56"/>
      <c r="T13" s="282"/>
      <c r="U13" s="316"/>
      <c r="V13" s="30"/>
      <c r="W13" s="31"/>
      <c r="X13" s="30"/>
      <c r="Y13" s="30"/>
      <c r="Z13" s="30"/>
      <c r="AA13" s="30"/>
    </row>
    <row r="14" spans="2:28" ht="15" customHeight="1" x14ac:dyDescent="0.15">
      <c r="B14" s="301"/>
      <c r="C14" s="304"/>
      <c r="D14" s="305"/>
      <c r="E14" s="281"/>
      <c r="F14" s="283"/>
      <c r="G14" s="118"/>
      <c r="H14" s="308"/>
      <c r="I14" s="47"/>
      <c r="J14" s="47"/>
      <c r="K14" s="57"/>
      <c r="L14" s="293"/>
      <c r="M14" s="119"/>
      <c r="N14" s="328"/>
      <c r="O14" s="323"/>
      <c r="P14" s="324"/>
      <c r="Q14" s="323"/>
      <c r="R14" s="324"/>
      <c r="S14" s="56"/>
      <c r="T14" s="293"/>
      <c r="U14" s="317"/>
      <c r="V14" s="30"/>
      <c r="W14" s="31"/>
      <c r="X14" s="30"/>
      <c r="Y14" s="30"/>
      <c r="Z14" s="30"/>
      <c r="AA14" s="30"/>
    </row>
    <row r="15" spans="2:28" ht="15" customHeight="1" x14ac:dyDescent="0.4">
      <c r="B15" s="47"/>
      <c r="C15" s="47"/>
      <c r="D15" s="47"/>
      <c r="E15" s="47"/>
      <c r="F15" s="47"/>
      <c r="G15" s="47"/>
      <c r="H15" s="47"/>
      <c r="I15" s="47"/>
      <c r="J15" s="47"/>
      <c r="K15" s="58"/>
      <c r="L15" s="318" t="s">
        <v>166</v>
      </c>
      <c r="M15" s="319" t="s">
        <v>186</v>
      </c>
      <c r="N15" s="320" t="s">
        <v>265</v>
      </c>
      <c r="O15" s="321" t="s">
        <v>243</v>
      </c>
      <c r="P15" s="322"/>
      <c r="Q15" s="321" t="s">
        <v>250</v>
      </c>
      <c r="R15" s="322"/>
      <c r="S15" s="56"/>
      <c r="T15" s="282"/>
      <c r="U15" s="317"/>
      <c r="V15" s="30"/>
      <c r="W15" s="31"/>
      <c r="X15" s="30"/>
      <c r="Y15" s="30"/>
      <c r="Z15" s="30"/>
      <c r="AA15" s="30"/>
    </row>
    <row r="16" spans="2:28" ht="15" customHeight="1" x14ac:dyDescent="0.15">
      <c r="B16" s="245" t="s">
        <v>404</v>
      </c>
      <c r="C16" s="246"/>
      <c r="D16" s="246"/>
      <c r="E16" s="246"/>
      <c r="F16" s="276"/>
      <c r="G16" s="245" t="s">
        <v>405</v>
      </c>
      <c r="H16" s="246"/>
      <c r="I16" s="246"/>
      <c r="J16" s="276"/>
      <c r="K16" s="47"/>
      <c r="L16" s="318"/>
      <c r="M16" s="118"/>
      <c r="N16" s="320"/>
      <c r="O16" s="323"/>
      <c r="P16" s="324"/>
      <c r="Q16" s="325"/>
      <c r="R16" s="326"/>
      <c r="S16" s="56"/>
      <c r="T16" s="283"/>
      <c r="U16" s="327"/>
      <c r="V16" s="30"/>
      <c r="W16" s="31"/>
      <c r="X16" s="30"/>
      <c r="Y16" s="30"/>
      <c r="Z16" s="30"/>
      <c r="AA16" s="30"/>
    </row>
    <row r="17" spans="2:27" ht="15" customHeight="1" x14ac:dyDescent="0.15">
      <c r="B17" s="247"/>
      <c r="C17" s="248"/>
      <c r="D17" s="248"/>
      <c r="E17" s="248"/>
      <c r="F17" s="277"/>
      <c r="G17" s="247"/>
      <c r="H17" s="248"/>
      <c r="I17" s="248"/>
      <c r="J17" s="277"/>
      <c r="K17" s="47"/>
      <c r="L17" s="59"/>
      <c r="M17" s="59"/>
      <c r="N17" s="60"/>
      <c r="O17" s="60"/>
      <c r="P17" s="60"/>
      <c r="Q17" s="60"/>
      <c r="R17" s="60"/>
      <c r="S17" s="61"/>
      <c r="T17" s="60"/>
      <c r="U17" s="62"/>
      <c r="V17" s="30"/>
      <c r="W17" s="31"/>
      <c r="X17" s="30"/>
      <c r="Y17" s="30"/>
      <c r="Z17" s="30"/>
      <c r="AA17" s="30"/>
    </row>
    <row r="18" spans="2:27" ht="15" customHeight="1" x14ac:dyDescent="0.15">
      <c r="B18" s="294" t="s">
        <v>153</v>
      </c>
      <c r="C18" s="220" t="s">
        <v>187</v>
      </c>
      <c r="D18" s="220" t="str">
        <f>IF(B18&lt;&gt;"","～","")</f>
        <v>～</v>
      </c>
      <c r="E18" s="295" t="s">
        <v>156</v>
      </c>
      <c r="F18" s="296" t="s">
        <v>186</v>
      </c>
      <c r="G18" s="297" t="s">
        <v>426</v>
      </c>
      <c r="H18" s="298"/>
      <c r="I18" s="298"/>
      <c r="J18" s="299"/>
      <c r="K18" s="49"/>
      <c r="L18" s="309" t="s">
        <v>406</v>
      </c>
      <c r="M18" s="310"/>
      <c r="N18" s="310"/>
      <c r="O18" s="310"/>
      <c r="P18" s="310"/>
      <c r="Q18" s="310"/>
      <c r="R18" s="310"/>
      <c r="S18" s="310"/>
      <c r="T18" s="310"/>
      <c r="U18" s="310"/>
      <c r="V18" s="42"/>
      <c r="W18" s="31"/>
      <c r="X18" s="30"/>
      <c r="Y18" s="30"/>
      <c r="Z18" s="30"/>
      <c r="AA18" s="30"/>
    </row>
    <row r="19" spans="2:27" ht="15" customHeight="1" x14ac:dyDescent="0.15">
      <c r="B19" s="293"/>
      <c r="C19" s="119"/>
      <c r="D19" s="119"/>
      <c r="E19" s="252"/>
      <c r="F19" s="292"/>
      <c r="G19" s="258"/>
      <c r="H19" s="259"/>
      <c r="I19" s="259"/>
      <c r="J19" s="260"/>
      <c r="K19" s="49"/>
      <c r="L19" s="297" t="s">
        <v>427</v>
      </c>
      <c r="M19" s="311"/>
      <c r="N19" s="311"/>
      <c r="O19" s="311"/>
      <c r="P19" s="311"/>
      <c r="Q19" s="311"/>
      <c r="R19" s="311"/>
      <c r="S19" s="311"/>
      <c r="T19" s="311"/>
      <c r="U19" s="311"/>
      <c r="V19" s="42"/>
      <c r="W19" s="31"/>
      <c r="X19" s="30"/>
      <c r="Y19" s="30"/>
      <c r="Z19" s="30"/>
      <c r="AA19" s="30"/>
    </row>
    <row r="20" spans="2:27" ht="15" customHeight="1" x14ac:dyDescent="0.15">
      <c r="B20" s="282" t="s">
        <v>156</v>
      </c>
      <c r="C20" s="117" t="s">
        <v>187</v>
      </c>
      <c r="D20" s="117" t="str">
        <f>IF(B20&lt;&gt;"","～","")</f>
        <v>～</v>
      </c>
      <c r="E20" s="269" t="s">
        <v>160</v>
      </c>
      <c r="F20" s="284" t="s">
        <v>186</v>
      </c>
      <c r="G20" s="278" t="s">
        <v>428</v>
      </c>
      <c r="H20" s="279"/>
      <c r="I20" s="279"/>
      <c r="J20" s="280"/>
      <c r="K20" s="49"/>
      <c r="L20" s="312"/>
      <c r="M20" s="313"/>
      <c r="N20" s="313"/>
      <c r="O20" s="313"/>
      <c r="P20" s="313"/>
      <c r="Q20" s="313"/>
      <c r="R20" s="313"/>
      <c r="S20" s="313"/>
      <c r="T20" s="313"/>
      <c r="U20" s="313"/>
      <c r="V20" s="42"/>
      <c r="W20" s="31"/>
      <c r="X20" s="30"/>
      <c r="Y20" s="30"/>
      <c r="Z20" s="30"/>
      <c r="AA20" s="30"/>
    </row>
    <row r="21" spans="2:27" ht="15" customHeight="1" x14ac:dyDescent="0.15">
      <c r="B21" s="293"/>
      <c r="C21" s="119"/>
      <c r="D21" s="119"/>
      <c r="E21" s="252"/>
      <c r="F21" s="292"/>
      <c r="G21" s="258"/>
      <c r="H21" s="259"/>
      <c r="I21" s="259"/>
      <c r="J21" s="260"/>
      <c r="K21" s="47"/>
      <c r="L21" s="312"/>
      <c r="M21" s="313"/>
      <c r="N21" s="313"/>
      <c r="O21" s="313"/>
      <c r="P21" s="313"/>
      <c r="Q21" s="313"/>
      <c r="R21" s="313"/>
      <c r="S21" s="313"/>
      <c r="T21" s="313"/>
      <c r="U21" s="313"/>
      <c r="V21" s="42"/>
      <c r="W21" s="31"/>
      <c r="X21" s="30"/>
      <c r="Y21" s="30"/>
      <c r="Z21" s="30"/>
      <c r="AA21" s="30"/>
    </row>
    <row r="22" spans="2:27" ht="15" customHeight="1" x14ac:dyDescent="0.15">
      <c r="B22" s="282" t="s">
        <v>160</v>
      </c>
      <c r="C22" s="117" t="s">
        <v>187</v>
      </c>
      <c r="D22" s="117" t="str">
        <f>IF(B22&lt;&gt;"","～","")</f>
        <v>～</v>
      </c>
      <c r="E22" s="269" t="s">
        <v>162</v>
      </c>
      <c r="F22" s="284" t="s">
        <v>186</v>
      </c>
      <c r="G22" s="278" t="s">
        <v>429</v>
      </c>
      <c r="H22" s="279"/>
      <c r="I22" s="279"/>
      <c r="J22" s="280"/>
      <c r="K22" s="47"/>
      <c r="L22" s="314"/>
      <c r="M22" s="315"/>
      <c r="N22" s="315"/>
      <c r="O22" s="315"/>
      <c r="P22" s="315"/>
      <c r="Q22" s="315"/>
      <c r="R22" s="315"/>
      <c r="S22" s="315"/>
      <c r="T22" s="315"/>
      <c r="U22" s="315"/>
      <c r="V22" s="42"/>
      <c r="W22" s="31"/>
      <c r="X22" s="30"/>
      <c r="Y22" s="30"/>
      <c r="Z22" s="30"/>
      <c r="AA22" s="30"/>
    </row>
    <row r="23" spans="2:27" ht="15" customHeight="1" x14ac:dyDescent="0.15">
      <c r="B23" s="293"/>
      <c r="C23" s="119"/>
      <c r="D23" s="119"/>
      <c r="E23" s="252"/>
      <c r="F23" s="292"/>
      <c r="G23" s="258"/>
      <c r="H23" s="259"/>
      <c r="I23" s="259"/>
      <c r="J23" s="260"/>
      <c r="K23" s="47"/>
      <c r="L23" s="47"/>
      <c r="M23" s="63"/>
      <c r="N23" s="63"/>
      <c r="O23" s="63"/>
      <c r="P23" s="63"/>
      <c r="Q23" s="63"/>
      <c r="R23" s="63"/>
      <c r="S23" s="63"/>
      <c r="T23" s="63"/>
      <c r="U23" s="49"/>
      <c r="V23" s="30"/>
      <c r="W23" s="30"/>
      <c r="X23" s="30"/>
      <c r="Y23" s="30"/>
      <c r="Z23" s="30"/>
      <c r="AA23" s="30"/>
    </row>
    <row r="24" spans="2:27" ht="15" customHeight="1" x14ac:dyDescent="0.15">
      <c r="B24" s="282" t="s">
        <v>162</v>
      </c>
      <c r="C24" s="117" t="s">
        <v>187</v>
      </c>
      <c r="D24" s="117" t="str">
        <f>IF(B24&lt;&gt;"","～","")</f>
        <v>～</v>
      </c>
      <c r="E24" s="269" t="s">
        <v>164</v>
      </c>
      <c r="F24" s="284" t="s">
        <v>186</v>
      </c>
      <c r="G24" s="278" t="s">
        <v>430</v>
      </c>
      <c r="H24" s="279"/>
      <c r="I24" s="279"/>
      <c r="J24" s="280"/>
      <c r="K24" s="47"/>
      <c r="L24" s="289" t="s">
        <v>407</v>
      </c>
      <c r="M24" s="289"/>
      <c r="N24" s="289" t="s">
        <v>408</v>
      </c>
      <c r="O24" s="289" t="s">
        <v>409</v>
      </c>
      <c r="P24" s="290" t="s">
        <v>410</v>
      </c>
      <c r="Q24" s="49"/>
      <c r="R24" s="290" t="s">
        <v>411</v>
      </c>
      <c r="S24" s="290"/>
      <c r="T24" s="281" t="s">
        <v>431</v>
      </c>
      <c r="U24" s="281" t="s">
        <v>432</v>
      </c>
      <c r="V24" s="23"/>
      <c r="W24" s="10"/>
      <c r="X24" s="10"/>
      <c r="Y24" s="10"/>
      <c r="Z24" s="10"/>
    </row>
    <row r="25" spans="2:27" ht="15" customHeight="1" x14ac:dyDescent="0.15">
      <c r="B25" s="293"/>
      <c r="C25" s="119"/>
      <c r="D25" s="119"/>
      <c r="E25" s="252"/>
      <c r="F25" s="292"/>
      <c r="G25" s="258"/>
      <c r="H25" s="259"/>
      <c r="I25" s="259"/>
      <c r="J25" s="260"/>
      <c r="K25" s="47"/>
      <c r="L25" s="289"/>
      <c r="M25" s="289"/>
      <c r="N25" s="289"/>
      <c r="O25" s="289"/>
      <c r="P25" s="290"/>
      <c r="Q25" s="49"/>
      <c r="R25" s="290"/>
      <c r="S25" s="290"/>
      <c r="T25" s="281"/>
      <c r="U25" s="281"/>
      <c r="V25" s="23"/>
      <c r="W25" s="10"/>
      <c r="X25" s="10"/>
      <c r="Y25" s="10"/>
      <c r="Z25" s="10"/>
    </row>
    <row r="26" spans="2:27" ht="15" customHeight="1" x14ac:dyDescent="0.15">
      <c r="B26" s="282" t="s">
        <v>165</v>
      </c>
      <c r="C26" s="117" t="s">
        <v>187</v>
      </c>
      <c r="D26" s="117" t="str">
        <f>IF(B26&lt;&gt;"","～","")</f>
        <v>～</v>
      </c>
      <c r="E26" s="269" t="s">
        <v>166</v>
      </c>
      <c r="F26" s="284" t="s">
        <v>186</v>
      </c>
      <c r="G26" s="278" t="s">
        <v>433</v>
      </c>
      <c r="H26" s="279"/>
      <c r="I26" s="279"/>
      <c r="J26" s="280"/>
      <c r="K26" s="47"/>
      <c r="L26" s="286" t="s">
        <v>70</v>
      </c>
      <c r="M26" s="286"/>
      <c r="N26" s="287" t="s">
        <v>74</v>
      </c>
      <c r="O26" s="288" t="s">
        <v>78</v>
      </c>
      <c r="P26" s="291" t="s">
        <v>380</v>
      </c>
      <c r="Q26" s="49"/>
      <c r="R26" s="286" t="s">
        <v>99</v>
      </c>
      <c r="S26" s="286"/>
      <c r="T26" s="286" t="s">
        <v>99</v>
      </c>
      <c r="U26" s="286" t="s">
        <v>106</v>
      </c>
      <c r="V26" s="23"/>
      <c r="W26" s="10"/>
      <c r="X26" s="10"/>
      <c r="Y26" s="10"/>
      <c r="Z26" s="10"/>
    </row>
    <row r="27" spans="2:27" ht="15" customHeight="1" x14ac:dyDescent="0.15">
      <c r="B27" s="283"/>
      <c r="C27" s="118"/>
      <c r="D27" s="118"/>
      <c r="E27" s="270"/>
      <c r="F27" s="285"/>
      <c r="G27" s="258"/>
      <c r="H27" s="259"/>
      <c r="I27" s="259"/>
      <c r="J27" s="260"/>
      <c r="K27" s="47"/>
      <c r="L27" s="286"/>
      <c r="M27" s="286"/>
      <c r="N27" s="287"/>
      <c r="O27" s="288"/>
      <c r="P27" s="291"/>
      <c r="Q27" s="64"/>
      <c r="R27" s="286"/>
      <c r="S27" s="286"/>
      <c r="T27" s="286"/>
      <c r="U27" s="286"/>
      <c r="V27" s="23"/>
      <c r="W27" s="10"/>
      <c r="X27" s="10"/>
      <c r="Y27" s="10"/>
      <c r="Z27" s="10"/>
    </row>
    <row r="28" spans="2:27" ht="15" customHeight="1" x14ac:dyDescent="0.15">
      <c r="B28" s="245" t="s">
        <v>414</v>
      </c>
      <c r="C28" s="246"/>
      <c r="D28" s="246"/>
      <c r="E28" s="246"/>
      <c r="F28" s="276"/>
      <c r="G28" s="245" t="s">
        <v>415</v>
      </c>
      <c r="H28" s="246"/>
      <c r="I28" s="246"/>
      <c r="J28" s="276"/>
      <c r="K28" s="47"/>
      <c r="L28" s="47"/>
      <c r="M28" s="63"/>
      <c r="N28" s="63"/>
      <c r="O28" s="63"/>
      <c r="P28" s="63"/>
      <c r="Q28" s="63"/>
      <c r="R28" s="63"/>
      <c r="S28" s="63"/>
      <c r="T28" s="63"/>
      <c r="U28" s="49"/>
      <c r="V28" s="10"/>
      <c r="W28" s="23"/>
      <c r="X28" s="10"/>
      <c r="Y28" s="10"/>
      <c r="Z28" s="10"/>
      <c r="AA28" s="10"/>
    </row>
    <row r="29" spans="2:27" ht="15" customHeight="1" x14ac:dyDescent="0.4">
      <c r="B29" s="247"/>
      <c r="C29" s="248"/>
      <c r="D29" s="248"/>
      <c r="E29" s="248"/>
      <c r="F29" s="277"/>
      <c r="G29" s="247"/>
      <c r="H29" s="248"/>
      <c r="I29" s="248"/>
      <c r="J29" s="277"/>
      <c r="K29" s="47"/>
      <c r="L29" s="245" t="s">
        <v>416</v>
      </c>
      <c r="M29" s="246"/>
      <c r="N29" s="246"/>
      <c r="O29" s="246"/>
      <c r="P29" s="246"/>
      <c r="Q29" s="246"/>
      <c r="R29" s="246"/>
      <c r="S29" s="246"/>
      <c r="T29" s="246"/>
      <c r="U29" s="246"/>
      <c r="V29" s="43"/>
      <c r="W29" s="32"/>
      <c r="X29" s="10"/>
      <c r="Y29" s="10"/>
      <c r="Z29" s="10"/>
      <c r="AA29" s="10"/>
    </row>
    <row r="30" spans="2:27" ht="15" customHeight="1" x14ac:dyDescent="0.4">
      <c r="B30" s="249" t="s">
        <v>166</v>
      </c>
      <c r="C30" s="109" t="s">
        <v>187</v>
      </c>
      <c r="D30" s="109" t="str">
        <f>IF(B30&lt;&gt;"","～","")</f>
        <v>～</v>
      </c>
      <c r="E30" s="251" t="s">
        <v>167</v>
      </c>
      <c r="F30" s="253" t="s">
        <v>186</v>
      </c>
      <c r="G30" s="278" t="s">
        <v>434</v>
      </c>
      <c r="H30" s="279"/>
      <c r="I30" s="279"/>
      <c r="J30" s="280"/>
      <c r="K30" s="65"/>
      <c r="L30" s="247"/>
      <c r="M30" s="248"/>
      <c r="N30" s="248"/>
      <c r="O30" s="248"/>
      <c r="P30" s="248"/>
      <c r="Q30" s="248"/>
      <c r="R30" s="248"/>
      <c r="S30" s="248"/>
      <c r="T30" s="248"/>
      <c r="U30" s="248"/>
      <c r="V30" s="43"/>
      <c r="W30" s="32"/>
      <c r="X30" s="10"/>
      <c r="Y30" s="10"/>
      <c r="Z30" s="10"/>
      <c r="AA30" s="10"/>
    </row>
    <row r="31" spans="2:27" ht="15" customHeight="1" x14ac:dyDescent="0.4">
      <c r="B31" s="250"/>
      <c r="C31" s="110"/>
      <c r="D31" s="110"/>
      <c r="E31" s="252"/>
      <c r="F31" s="254"/>
      <c r="G31" s="258"/>
      <c r="H31" s="259"/>
      <c r="I31" s="259"/>
      <c r="J31" s="260"/>
      <c r="K31" s="49"/>
      <c r="L31" s="261" t="s">
        <v>435</v>
      </c>
      <c r="M31" s="262"/>
      <c r="N31" s="262"/>
      <c r="O31" s="262"/>
      <c r="P31" s="262"/>
      <c r="Q31" s="262"/>
      <c r="R31" s="262"/>
      <c r="S31" s="262"/>
      <c r="T31" s="262"/>
      <c r="U31" s="262"/>
      <c r="V31" s="43"/>
      <c r="W31" s="32"/>
      <c r="X31" s="10"/>
      <c r="Y31" s="10"/>
      <c r="Z31" s="10"/>
      <c r="AA31" s="10"/>
    </row>
    <row r="32" spans="2:27" ht="15" customHeight="1" x14ac:dyDescent="0.25">
      <c r="B32" s="249" t="s">
        <v>167</v>
      </c>
      <c r="C32" s="109" t="s">
        <v>187</v>
      </c>
      <c r="D32" s="109" t="str">
        <f>IF(B32&lt;&gt;"","～","")</f>
        <v>～</v>
      </c>
      <c r="E32" s="251" t="s">
        <v>168</v>
      </c>
      <c r="F32" s="253" t="s">
        <v>187</v>
      </c>
      <c r="G32" s="255" t="s">
        <v>436</v>
      </c>
      <c r="H32" s="256"/>
      <c r="I32" s="256"/>
      <c r="J32" s="257"/>
      <c r="K32" s="47"/>
      <c r="L32" s="263"/>
      <c r="M32" s="264"/>
      <c r="N32" s="264"/>
      <c r="O32" s="264"/>
      <c r="P32" s="264"/>
      <c r="Q32" s="264"/>
      <c r="R32" s="264"/>
      <c r="S32" s="264"/>
      <c r="T32" s="264"/>
      <c r="U32" s="264"/>
      <c r="V32" s="44"/>
      <c r="W32" s="33"/>
      <c r="X32" s="9"/>
      <c r="Y32" s="9"/>
      <c r="Z32" s="9"/>
      <c r="AA32" s="9"/>
    </row>
    <row r="33" spans="2:27" ht="15" customHeight="1" x14ac:dyDescent="0.4">
      <c r="B33" s="250"/>
      <c r="C33" s="110"/>
      <c r="D33" s="110"/>
      <c r="E33" s="252"/>
      <c r="F33" s="254"/>
      <c r="G33" s="258"/>
      <c r="H33" s="259"/>
      <c r="I33" s="259"/>
      <c r="J33" s="260"/>
      <c r="K33" s="47"/>
      <c r="L33" s="263"/>
      <c r="M33" s="264"/>
      <c r="N33" s="264"/>
      <c r="O33" s="264"/>
      <c r="P33" s="264"/>
      <c r="Q33" s="264"/>
      <c r="R33" s="264"/>
      <c r="S33" s="264"/>
      <c r="T33" s="264"/>
      <c r="U33" s="264"/>
      <c r="V33" s="44"/>
      <c r="W33" s="34"/>
      <c r="X33" s="9"/>
      <c r="Y33" s="9"/>
      <c r="Z33" s="9"/>
      <c r="AA33" s="9"/>
    </row>
    <row r="34" spans="2:27" ht="15" customHeight="1" x14ac:dyDescent="0.25">
      <c r="B34" s="249" t="s">
        <v>169</v>
      </c>
      <c r="C34" s="109" t="s">
        <v>187</v>
      </c>
      <c r="D34" s="109" t="str">
        <f>IF(B34&lt;&gt;"","～","")</f>
        <v>～</v>
      </c>
      <c r="E34" s="251"/>
      <c r="F34" s="253"/>
      <c r="G34" s="255" t="s">
        <v>437</v>
      </c>
      <c r="H34" s="256"/>
      <c r="I34" s="256"/>
      <c r="J34" s="257"/>
      <c r="K34" s="47"/>
      <c r="L34" s="263"/>
      <c r="M34" s="264"/>
      <c r="N34" s="264"/>
      <c r="O34" s="264"/>
      <c r="P34" s="264"/>
      <c r="Q34" s="264"/>
      <c r="R34" s="264"/>
      <c r="S34" s="264"/>
      <c r="T34" s="264"/>
      <c r="U34" s="264"/>
      <c r="V34" s="44"/>
      <c r="W34" s="33"/>
      <c r="X34" s="9"/>
      <c r="Y34" s="9"/>
      <c r="Z34" s="9"/>
      <c r="AA34" s="9"/>
    </row>
    <row r="35" spans="2:27" ht="15" customHeight="1" x14ac:dyDescent="0.4">
      <c r="B35" s="250"/>
      <c r="C35" s="110"/>
      <c r="D35" s="110"/>
      <c r="E35" s="252"/>
      <c r="F35" s="254"/>
      <c r="G35" s="258"/>
      <c r="H35" s="259"/>
      <c r="I35" s="259"/>
      <c r="J35" s="260"/>
      <c r="K35" s="47"/>
      <c r="L35" s="263"/>
      <c r="M35" s="264"/>
      <c r="N35" s="264"/>
      <c r="O35" s="264"/>
      <c r="P35" s="264"/>
      <c r="Q35" s="264"/>
      <c r="R35" s="264"/>
      <c r="S35" s="264"/>
      <c r="T35" s="264"/>
      <c r="U35" s="264"/>
      <c r="V35" s="44"/>
      <c r="W35" s="32"/>
      <c r="X35" s="9"/>
      <c r="Y35" s="9"/>
      <c r="Z35" s="9"/>
      <c r="AA35" s="9"/>
    </row>
    <row r="36" spans="2:27" ht="15" customHeight="1" x14ac:dyDescent="0.4">
      <c r="B36" s="249"/>
      <c r="C36" s="109"/>
      <c r="D36" s="109" t="str">
        <f>IF(B36&lt;&gt;"","～","")</f>
        <v/>
      </c>
      <c r="E36" s="251"/>
      <c r="F36" s="253"/>
      <c r="G36" s="255"/>
      <c r="H36" s="256"/>
      <c r="I36" s="256"/>
      <c r="J36" s="257"/>
      <c r="K36" s="47"/>
      <c r="L36" s="263"/>
      <c r="M36" s="264"/>
      <c r="N36" s="264"/>
      <c r="O36" s="264"/>
      <c r="P36" s="264"/>
      <c r="Q36" s="264"/>
      <c r="R36" s="264"/>
      <c r="S36" s="264"/>
      <c r="T36" s="264"/>
      <c r="U36" s="264"/>
      <c r="V36" s="44"/>
      <c r="W36" s="32"/>
      <c r="X36" s="9"/>
      <c r="Y36" s="9"/>
      <c r="Z36" s="9"/>
      <c r="AA36" s="9"/>
    </row>
    <row r="37" spans="2:27" ht="15" customHeight="1" x14ac:dyDescent="0.4">
      <c r="B37" s="250"/>
      <c r="C37" s="110"/>
      <c r="D37" s="110"/>
      <c r="E37" s="252"/>
      <c r="F37" s="254"/>
      <c r="G37" s="258"/>
      <c r="H37" s="259"/>
      <c r="I37" s="259"/>
      <c r="J37" s="260"/>
      <c r="K37" s="47"/>
      <c r="L37" s="263"/>
      <c r="M37" s="264"/>
      <c r="N37" s="264"/>
      <c r="O37" s="264"/>
      <c r="P37" s="264"/>
      <c r="Q37" s="264"/>
      <c r="R37" s="264"/>
      <c r="S37" s="264"/>
      <c r="T37" s="264"/>
      <c r="U37" s="264"/>
      <c r="V37" s="44"/>
      <c r="W37" s="32"/>
      <c r="X37" s="9"/>
      <c r="Y37" s="9"/>
      <c r="Z37" s="9"/>
      <c r="AA37" s="9"/>
    </row>
    <row r="38" spans="2:27" ht="15" customHeight="1" x14ac:dyDescent="0.25">
      <c r="B38" s="249"/>
      <c r="C38" s="109"/>
      <c r="D38" s="109" t="str">
        <f>IF(B38&lt;&gt;"","～","")</f>
        <v/>
      </c>
      <c r="E38" s="251"/>
      <c r="F38" s="253"/>
      <c r="G38" s="255"/>
      <c r="H38" s="256"/>
      <c r="I38" s="256"/>
      <c r="J38" s="257"/>
      <c r="K38" s="47"/>
      <c r="L38" s="263"/>
      <c r="M38" s="264"/>
      <c r="N38" s="264"/>
      <c r="O38" s="264"/>
      <c r="P38" s="264"/>
      <c r="Q38" s="264"/>
      <c r="R38" s="264"/>
      <c r="S38" s="264"/>
      <c r="T38" s="264"/>
      <c r="U38" s="264"/>
      <c r="V38" s="44"/>
      <c r="W38" s="33"/>
      <c r="X38" s="9"/>
      <c r="Y38" s="9"/>
      <c r="Z38" s="9"/>
      <c r="AA38" s="9"/>
    </row>
    <row r="39" spans="2:27" ht="15" customHeight="1" x14ac:dyDescent="0.25">
      <c r="B39" s="250"/>
      <c r="C39" s="110"/>
      <c r="D39" s="110"/>
      <c r="E39" s="252"/>
      <c r="F39" s="254"/>
      <c r="G39" s="258"/>
      <c r="H39" s="259"/>
      <c r="I39" s="259"/>
      <c r="J39" s="260"/>
      <c r="K39" s="47"/>
      <c r="L39" s="263"/>
      <c r="M39" s="264"/>
      <c r="N39" s="264"/>
      <c r="O39" s="264"/>
      <c r="P39" s="264"/>
      <c r="Q39" s="264"/>
      <c r="R39" s="264"/>
      <c r="S39" s="264"/>
      <c r="T39" s="264"/>
      <c r="U39" s="264"/>
      <c r="V39" s="44"/>
      <c r="W39" s="33"/>
      <c r="X39" s="9"/>
      <c r="Y39" s="9"/>
      <c r="Z39" s="9"/>
      <c r="AA39" s="9"/>
    </row>
    <row r="40" spans="2:27" ht="15" customHeight="1" x14ac:dyDescent="0.15">
      <c r="B40" s="249"/>
      <c r="C40" s="109"/>
      <c r="D40" s="109" t="str">
        <f>IF(B40&lt;&gt;"","～","")</f>
        <v/>
      </c>
      <c r="E40" s="251"/>
      <c r="F40" s="253"/>
      <c r="G40" s="255"/>
      <c r="H40" s="256"/>
      <c r="I40" s="256"/>
      <c r="J40" s="257"/>
      <c r="K40" s="47"/>
      <c r="L40" s="265"/>
      <c r="M40" s="266"/>
      <c r="N40" s="266"/>
      <c r="O40" s="266"/>
      <c r="P40" s="266"/>
      <c r="Q40" s="266"/>
      <c r="R40" s="266"/>
      <c r="S40" s="266"/>
      <c r="T40" s="266"/>
      <c r="U40" s="266"/>
      <c r="V40" s="44"/>
      <c r="X40" s="9"/>
      <c r="Y40" s="9"/>
      <c r="Z40" s="9"/>
      <c r="AA40" s="9"/>
    </row>
    <row r="41" spans="2:27" ht="15" customHeight="1" x14ac:dyDescent="0.15">
      <c r="B41" s="250"/>
      <c r="C41" s="110"/>
      <c r="D41" s="110"/>
      <c r="E41" s="252"/>
      <c r="F41" s="254"/>
      <c r="G41" s="258"/>
      <c r="H41" s="259"/>
      <c r="I41" s="259"/>
      <c r="J41" s="260"/>
      <c r="K41" s="47"/>
      <c r="L41" s="66"/>
      <c r="M41" s="66"/>
      <c r="N41" s="66"/>
      <c r="O41" s="66"/>
      <c r="P41" s="66"/>
      <c r="Q41" s="66"/>
      <c r="R41" s="66"/>
      <c r="S41" s="66"/>
      <c r="T41" s="66"/>
      <c r="U41" s="66"/>
      <c r="V41" s="9"/>
      <c r="X41" s="9"/>
      <c r="Y41" s="9"/>
      <c r="Z41" s="9"/>
      <c r="AA41" s="9"/>
    </row>
    <row r="42" spans="2:27" ht="15" customHeight="1" x14ac:dyDescent="0.15">
      <c r="B42" s="249"/>
      <c r="C42" s="109"/>
      <c r="D42" s="109" t="str">
        <f>IF(B42&lt;&gt;"","～","")</f>
        <v/>
      </c>
      <c r="E42" s="251"/>
      <c r="F42" s="253"/>
      <c r="G42" s="255"/>
      <c r="H42" s="256"/>
      <c r="I42" s="256"/>
      <c r="J42" s="257"/>
      <c r="K42" s="47"/>
      <c r="L42" s="245" t="s">
        <v>376</v>
      </c>
      <c r="M42" s="246"/>
      <c r="N42" s="246"/>
      <c r="O42" s="246"/>
      <c r="P42" s="246"/>
      <c r="Q42" s="246"/>
      <c r="R42" s="246"/>
      <c r="S42" s="246"/>
      <c r="T42" s="246"/>
      <c r="U42" s="246"/>
      <c r="V42" s="45"/>
      <c r="W42" s="26"/>
      <c r="X42" s="26"/>
      <c r="Y42" s="26"/>
      <c r="Z42" s="26"/>
      <c r="AA42" s="26"/>
    </row>
    <row r="43" spans="2:27" ht="15" customHeight="1" x14ac:dyDescent="0.15">
      <c r="B43" s="250"/>
      <c r="C43" s="110"/>
      <c r="D43" s="110"/>
      <c r="E43" s="252"/>
      <c r="F43" s="254"/>
      <c r="G43" s="258"/>
      <c r="H43" s="259"/>
      <c r="I43" s="259"/>
      <c r="J43" s="260"/>
      <c r="K43" s="47"/>
      <c r="L43" s="247"/>
      <c r="M43" s="248"/>
      <c r="N43" s="248"/>
      <c r="O43" s="248"/>
      <c r="P43" s="248"/>
      <c r="Q43" s="248"/>
      <c r="R43" s="248"/>
      <c r="S43" s="248"/>
      <c r="T43" s="248"/>
      <c r="U43" s="248"/>
      <c r="V43" s="43"/>
      <c r="W43" s="23"/>
      <c r="X43" s="10"/>
      <c r="Y43" s="10"/>
      <c r="Z43" s="10"/>
      <c r="AA43" s="10"/>
    </row>
    <row r="44" spans="2:27" ht="15" customHeight="1" x14ac:dyDescent="0.15">
      <c r="B44" s="249"/>
      <c r="C44" s="109"/>
      <c r="D44" s="109" t="str">
        <f>IF(B44&lt;&gt;"","～","")</f>
        <v/>
      </c>
      <c r="E44" s="251"/>
      <c r="F44" s="253"/>
      <c r="G44" s="255"/>
      <c r="H44" s="256"/>
      <c r="I44" s="256"/>
      <c r="J44" s="257"/>
      <c r="K44" s="47"/>
      <c r="L44" s="261" t="s">
        <v>438</v>
      </c>
      <c r="M44" s="262"/>
      <c r="N44" s="262"/>
      <c r="O44" s="262"/>
      <c r="P44" s="262"/>
      <c r="Q44" s="262"/>
      <c r="R44" s="262"/>
      <c r="S44" s="262"/>
      <c r="T44" s="262"/>
      <c r="U44" s="262"/>
      <c r="V44" s="43"/>
      <c r="W44" s="23"/>
      <c r="X44" s="10"/>
      <c r="Y44" s="10"/>
      <c r="Z44" s="10"/>
      <c r="AA44" s="10"/>
    </row>
    <row r="45" spans="2:27" ht="15" customHeight="1" x14ac:dyDescent="0.15">
      <c r="B45" s="250"/>
      <c r="C45" s="110"/>
      <c r="D45" s="110"/>
      <c r="E45" s="252"/>
      <c r="F45" s="254"/>
      <c r="G45" s="258"/>
      <c r="H45" s="259"/>
      <c r="I45" s="259"/>
      <c r="J45" s="260"/>
      <c r="K45" s="47"/>
      <c r="L45" s="263"/>
      <c r="M45" s="264"/>
      <c r="N45" s="264"/>
      <c r="O45" s="264"/>
      <c r="P45" s="264"/>
      <c r="Q45" s="264"/>
      <c r="R45" s="264"/>
      <c r="S45" s="264"/>
      <c r="T45" s="264"/>
      <c r="U45" s="264"/>
      <c r="V45" s="44"/>
      <c r="X45" s="9"/>
      <c r="Y45" s="9"/>
      <c r="Z45" s="9"/>
      <c r="AA45" s="9"/>
    </row>
    <row r="46" spans="2:27" ht="15" customHeight="1" x14ac:dyDescent="0.15">
      <c r="B46" s="249"/>
      <c r="C46" s="109"/>
      <c r="D46" s="109" t="str">
        <f>IF(B46&lt;&gt;"","～","")</f>
        <v/>
      </c>
      <c r="E46" s="251"/>
      <c r="F46" s="253"/>
      <c r="G46" s="255"/>
      <c r="H46" s="256"/>
      <c r="I46" s="256"/>
      <c r="J46" s="257"/>
      <c r="K46" s="47"/>
      <c r="L46" s="263"/>
      <c r="M46" s="264"/>
      <c r="N46" s="264"/>
      <c r="O46" s="264"/>
      <c r="P46" s="264"/>
      <c r="Q46" s="264"/>
      <c r="R46" s="264"/>
      <c r="S46" s="264"/>
      <c r="T46" s="264"/>
      <c r="U46" s="264"/>
      <c r="V46" s="44"/>
      <c r="X46" s="9"/>
      <c r="Y46" s="9"/>
      <c r="Z46" s="9"/>
      <c r="AA46" s="9"/>
    </row>
    <row r="47" spans="2:27" ht="15" customHeight="1" x14ac:dyDescent="0.15">
      <c r="B47" s="250"/>
      <c r="C47" s="110"/>
      <c r="D47" s="110"/>
      <c r="E47" s="252"/>
      <c r="F47" s="254"/>
      <c r="G47" s="258"/>
      <c r="H47" s="259"/>
      <c r="I47" s="259"/>
      <c r="J47" s="260"/>
      <c r="K47" s="47"/>
      <c r="L47" s="263"/>
      <c r="M47" s="264"/>
      <c r="N47" s="264"/>
      <c r="O47" s="264"/>
      <c r="P47" s="264"/>
      <c r="Q47" s="264"/>
      <c r="R47" s="264"/>
      <c r="S47" s="264"/>
      <c r="T47" s="264"/>
      <c r="U47" s="264"/>
      <c r="V47" s="44"/>
      <c r="X47" s="9"/>
      <c r="Y47" s="9"/>
      <c r="Z47" s="9"/>
      <c r="AA47" s="9"/>
    </row>
    <row r="48" spans="2:27" ht="15" customHeight="1" x14ac:dyDescent="0.15">
      <c r="B48" s="267"/>
      <c r="C48" s="232"/>
      <c r="D48" s="232" t="str">
        <f>IF(B48&lt;&gt;"","～","")</f>
        <v/>
      </c>
      <c r="E48" s="269"/>
      <c r="F48" s="271"/>
      <c r="G48" s="255"/>
      <c r="H48" s="256"/>
      <c r="I48" s="256"/>
      <c r="J48" s="257"/>
      <c r="K48" s="47"/>
      <c r="L48" s="263"/>
      <c r="M48" s="264"/>
      <c r="N48" s="264"/>
      <c r="O48" s="264"/>
      <c r="P48" s="264"/>
      <c r="Q48" s="264"/>
      <c r="R48" s="264"/>
      <c r="S48" s="264"/>
      <c r="T48" s="264"/>
      <c r="U48" s="264"/>
      <c r="V48" s="44"/>
      <c r="X48" s="9"/>
      <c r="Y48" s="9"/>
      <c r="Z48" s="9"/>
      <c r="AA48" s="9"/>
    </row>
    <row r="49" spans="2:27" ht="15" customHeight="1" x14ac:dyDescent="0.15">
      <c r="B49" s="268"/>
      <c r="C49" s="233"/>
      <c r="D49" s="233"/>
      <c r="E49" s="270"/>
      <c r="F49" s="272"/>
      <c r="G49" s="273"/>
      <c r="H49" s="274"/>
      <c r="I49" s="274"/>
      <c r="J49" s="275"/>
      <c r="K49" s="47"/>
      <c r="L49" s="265"/>
      <c r="M49" s="266"/>
      <c r="N49" s="266"/>
      <c r="O49" s="266"/>
      <c r="P49" s="266"/>
      <c r="Q49" s="266"/>
      <c r="R49" s="266"/>
      <c r="S49" s="266"/>
      <c r="T49" s="266"/>
      <c r="U49" s="266"/>
      <c r="V49" s="44"/>
      <c r="X49" s="9"/>
      <c r="Y49" s="9"/>
      <c r="Z49" s="9"/>
      <c r="AA49" s="9"/>
    </row>
    <row r="50" spans="2:27" ht="15" customHeight="1" x14ac:dyDescent="0.15">
      <c r="B50" s="35"/>
      <c r="C50" s="36"/>
      <c r="D50" s="36"/>
      <c r="E50" s="35"/>
      <c r="F50" s="36"/>
      <c r="G50" s="37"/>
      <c r="H50" s="37"/>
      <c r="I50" s="37"/>
      <c r="J50" s="37"/>
      <c r="L50" s="26"/>
      <c r="M50" s="26"/>
      <c r="N50" s="26"/>
      <c r="O50" s="26"/>
      <c r="P50" s="26"/>
      <c r="Q50" s="26"/>
      <c r="R50" s="26"/>
      <c r="S50" s="26"/>
      <c r="T50" s="26"/>
      <c r="U50" s="26"/>
      <c r="V50" s="9"/>
      <c r="X50" s="9"/>
      <c r="Y50" s="9"/>
      <c r="Z50" s="9"/>
      <c r="AA50" s="9"/>
    </row>
    <row r="51" spans="2:27" ht="15" customHeight="1" x14ac:dyDescent="0.15">
      <c r="H51" s="38"/>
      <c r="I51" s="38"/>
      <c r="J51" s="38"/>
      <c r="L51" s="26"/>
      <c r="M51" s="26"/>
      <c r="N51" s="26"/>
      <c r="O51" s="26"/>
      <c r="P51" s="26"/>
      <c r="Q51" s="26"/>
      <c r="R51" s="26"/>
      <c r="S51" s="26"/>
      <c r="T51" s="26"/>
      <c r="V51" s="26"/>
      <c r="W51" s="26"/>
      <c r="X51" s="26"/>
      <c r="Y51" s="26"/>
      <c r="Z51" s="26"/>
      <c r="AA51" s="26"/>
    </row>
    <row r="52" spans="2:27" ht="15" customHeight="1" x14ac:dyDescent="0.15">
      <c r="H52" s="38"/>
      <c r="I52" s="38"/>
      <c r="K52" s="25"/>
      <c r="L52" s="26"/>
      <c r="M52" s="26"/>
      <c r="N52" s="26"/>
      <c r="O52" s="26"/>
      <c r="P52" s="26"/>
      <c r="Q52" s="26"/>
      <c r="R52" s="26"/>
      <c r="S52" s="26"/>
      <c r="T52" s="26"/>
    </row>
    <row r="53" spans="2:27" ht="15" customHeight="1" x14ac:dyDescent="0.15">
      <c r="H53" s="38"/>
      <c r="I53" s="38"/>
      <c r="J53" s="38"/>
      <c r="K53" s="25"/>
      <c r="L53" s="26"/>
      <c r="M53" s="26"/>
      <c r="N53" s="26"/>
      <c r="O53" s="26"/>
      <c r="P53" s="26"/>
      <c r="Q53" s="26"/>
      <c r="R53" s="26"/>
      <c r="S53" s="26"/>
      <c r="T53" s="26"/>
    </row>
    <row r="54" spans="2:27" ht="15" customHeight="1" x14ac:dyDescent="0.15">
      <c r="H54" s="38"/>
      <c r="I54" s="38"/>
      <c r="J54" s="38"/>
      <c r="K54" s="25"/>
      <c r="L54" s="26"/>
      <c r="M54" s="26"/>
      <c r="N54" s="26"/>
      <c r="O54" s="26"/>
      <c r="P54" s="26"/>
      <c r="Q54" s="26"/>
      <c r="R54" s="26"/>
      <c r="S54" s="26"/>
      <c r="T54" s="26"/>
    </row>
    <row r="55" spans="2:27" ht="15" customHeight="1" x14ac:dyDescent="0.15">
      <c r="H55" s="38"/>
      <c r="I55" s="38"/>
      <c r="J55" s="38"/>
      <c r="K55" s="25"/>
      <c r="L55" s="26"/>
      <c r="M55" s="26"/>
      <c r="N55" s="26"/>
      <c r="O55" s="26"/>
      <c r="P55" s="26"/>
      <c r="Q55" s="26"/>
      <c r="R55" s="26"/>
      <c r="S55" s="26"/>
      <c r="T55" s="26"/>
    </row>
    <row r="56" spans="2:27" ht="15" customHeight="1" x14ac:dyDescent="0.15">
      <c r="H56" s="38"/>
      <c r="I56" s="38"/>
      <c r="J56" s="38"/>
      <c r="K56" s="25"/>
      <c r="L56" s="26"/>
      <c r="M56" s="26"/>
      <c r="N56" s="26"/>
      <c r="O56" s="26"/>
      <c r="P56" s="26"/>
      <c r="Q56" s="26"/>
      <c r="R56" s="26"/>
      <c r="S56" s="26"/>
      <c r="T56" s="26"/>
    </row>
    <row r="57" spans="2:27" ht="15" customHeight="1" x14ac:dyDescent="0.15">
      <c r="H57" s="38"/>
      <c r="I57" s="38"/>
      <c r="J57" s="38"/>
      <c r="K57" s="25"/>
      <c r="L57" s="26"/>
      <c r="M57" s="26"/>
      <c r="N57" s="26"/>
      <c r="O57" s="26"/>
      <c r="P57" s="26"/>
      <c r="Q57" s="26"/>
      <c r="R57" s="26"/>
      <c r="S57" s="26"/>
      <c r="T57" s="26"/>
    </row>
    <row r="58" spans="2:27" ht="15" customHeight="1" x14ac:dyDescent="0.15">
      <c r="H58" s="38"/>
      <c r="I58" s="38"/>
      <c r="J58" s="38"/>
      <c r="K58" s="25"/>
      <c r="L58" s="26"/>
      <c r="M58" s="26"/>
      <c r="N58" s="26"/>
      <c r="O58" s="26"/>
      <c r="P58" s="26"/>
      <c r="Q58" s="26"/>
      <c r="R58" s="26"/>
      <c r="S58" s="26"/>
      <c r="T58" s="26"/>
    </row>
    <row r="59" spans="2:27" ht="15" customHeight="1" x14ac:dyDescent="0.15">
      <c r="H59" s="38"/>
      <c r="I59" s="38"/>
      <c r="J59" s="38"/>
      <c r="K59" s="25"/>
      <c r="L59" s="26"/>
      <c r="M59" s="26"/>
      <c r="N59" s="26"/>
      <c r="O59" s="26"/>
      <c r="P59" s="26"/>
      <c r="Q59" s="26"/>
      <c r="R59" s="26"/>
      <c r="S59" s="26"/>
      <c r="T59" s="26"/>
    </row>
    <row r="60" spans="2:27" ht="15" customHeight="1" x14ac:dyDescent="0.15">
      <c r="H60" s="38"/>
      <c r="I60" s="38"/>
      <c r="J60" s="38"/>
      <c r="K60" s="25"/>
      <c r="L60" s="26"/>
      <c r="M60" s="26"/>
      <c r="N60" s="26"/>
      <c r="O60" s="26"/>
      <c r="P60" s="26"/>
      <c r="Q60" s="26"/>
      <c r="R60" s="26"/>
      <c r="S60" s="26"/>
      <c r="T60" s="26"/>
    </row>
    <row r="61" spans="2:27" ht="15" customHeight="1" x14ac:dyDescent="0.15">
      <c r="H61" s="38"/>
      <c r="I61" s="38"/>
      <c r="J61" s="38"/>
      <c r="K61" s="25"/>
      <c r="L61" s="26"/>
      <c r="M61" s="26"/>
      <c r="N61" s="26"/>
      <c r="O61" s="26"/>
      <c r="P61" s="26"/>
      <c r="Q61" s="26"/>
      <c r="R61" s="26"/>
      <c r="S61" s="26"/>
      <c r="T61" s="26"/>
    </row>
    <row r="62" spans="2:27" ht="15" customHeight="1" x14ac:dyDescent="0.15">
      <c r="H62" s="38"/>
      <c r="I62" s="38"/>
      <c r="J62" s="38"/>
      <c r="K62" s="25"/>
      <c r="L62" s="26"/>
      <c r="M62" s="26"/>
      <c r="N62" s="26"/>
      <c r="O62" s="26"/>
      <c r="P62" s="26"/>
      <c r="Q62" s="26"/>
      <c r="R62" s="26"/>
      <c r="S62" s="26"/>
      <c r="T62" s="26"/>
    </row>
    <row r="63" spans="2:27" ht="15" customHeight="1" x14ac:dyDescent="0.15">
      <c r="H63" s="38"/>
      <c r="I63" s="38"/>
      <c r="J63" s="38"/>
      <c r="K63" s="25"/>
      <c r="L63" s="26"/>
      <c r="M63" s="26"/>
      <c r="N63" s="26"/>
      <c r="O63" s="26"/>
      <c r="P63" s="26"/>
      <c r="Q63" s="26"/>
      <c r="R63" s="26"/>
      <c r="S63" s="26"/>
      <c r="T63" s="26"/>
    </row>
    <row r="64" spans="2:27" ht="15" customHeight="1" x14ac:dyDescent="0.15">
      <c r="B64" s="38"/>
      <c r="C64" s="38"/>
      <c r="D64" s="38"/>
      <c r="F64" s="38"/>
      <c r="G64" s="38"/>
      <c r="I64" s="38"/>
      <c r="J64" s="38"/>
      <c r="K64" s="25"/>
    </row>
    <row r="65" spans="11:11" ht="15" customHeight="1" x14ac:dyDescent="0.15">
      <c r="K65" s="38"/>
    </row>
    <row r="66" spans="11:11" ht="15" customHeight="1" x14ac:dyDescent="0.15">
      <c r="K66" s="38"/>
    </row>
  </sheetData>
  <sheetProtection sheet="1" selectLockedCells="1"/>
  <protectedRanges>
    <protectedRange sqref="J2 H8:H9 G50 G19:I25 G3:H3 K30 U26 B18:F27 F13:F14 K18 C5:D9 P18:T21 L41 O22:T22 C11:D14 AB6 L46:T63 K9:K15 I50 H28:I28 K52:K64 E10:H12 J20:J25 E5:F7 U45:U48 U19:U21 U29 U50 M41:U42 G26:J27 G30:I49 J28:J50 B30:F50 V51:AA51 V30:AA30 V25:Z27 V46:AA49 V35:AA43 L26 N26:P26 T7:T9 Q7 L7:P16 Q8:R8 L34:U40 S10:T16 Q9 Q11 Q13 Q15 Q10:R10 Q12:R12 Q14:R14 Q16:R16" name="範囲1"/>
  </protectedRanges>
  <dataConsolidate/>
  <mergeCells count="178">
    <mergeCell ref="B2:D3"/>
    <mergeCell ref="F2:G2"/>
    <mergeCell ref="H2:I2"/>
    <mergeCell ref="F3:G3"/>
    <mergeCell ref="H3:I3"/>
    <mergeCell ref="C5:E5"/>
    <mergeCell ref="F5:H5"/>
    <mergeCell ref="O7:P8"/>
    <mergeCell ref="Q7:R8"/>
    <mergeCell ref="T7:T8"/>
    <mergeCell ref="U7:U8"/>
    <mergeCell ref="L5:R5"/>
    <mergeCell ref="T5:T6"/>
    <mergeCell ref="U5:U6"/>
    <mergeCell ref="B6:B7"/>
    <mergeCell ref="C6:E7"/>
    <mergeCell ref="F6:H7"/>
    <mergeCell ref="L6:N6"/>
    <mergeCell ref="O6:P6"/>
    <mergeCell ref="Q6:R6"/>
    <mergeCell ref="L7:L8"/>
    <mergeCell ref="U9:U10"/>
    <mergeCell ref="B10:B12"/>
    <mergeCell ref="D10:H10"/>
    <mergeCell ref="C11:H12"/>
    <mergeCell ref="L11:L12"/>
    <mergeCell ref="M11:M12"/>
    <mergeCell ref="N11:N12"/>
    <mergeCell ref="O11:P12"/>
    <mergeCell ref="Q11:R12"/>
    <mergeCell ref="T11:T12"/>
    <mergeCell ref="L9:L10"/>
    <mergeCell ref="M9:M10"/>
    <mergeCell ref="N9:N10"/>
    <mergeCell ref="O9:P10"/>
    <mergeCell ref="Q9:R10"/>
    <mergeCell ref="T9:T10"/>
    <mergeCell ref="B8:B9"/>
    <mergeCell ref="C8:D9"/>
    <mergeCell ref="E8:E9"/>
    <mergeCell ref="F8:F9"/>
    <mergeCell ref="G8:G9"/>
    <mergeCell ref="H8:H9"/>
    <mergeCell ref="M7:M8"/>
    <mergeCell ref="N7:N8"/>
    <mergeCell ref="U13:U14"/>
    <mergeCell ref="L15:L16"/>
    <mergeCell ref="M15:M16"/>
    <mergeCell ref="N15:N16"/>
    <mergeCell ref="O15:P16"/>
    <mergeCell ref="Q15:R16"/>
    <mergeCell ref="T15:T16"/>
    <mergeCell ref="U15:U16"/>
    <mergeCell ref="U11:U12"/>
    <mergeCell ref="L13:L14"/>
    <mergeCell ref="M13:M14"/>
    <mergeCell ref="N13:N14"/>
    <mergeCell ref="O13:P14"/>
    <mergeCell ref="Q13:R14"/>
    <mergeCell ref="B16:F17"/>
    <mergeCell ref="G16:J17"/>
    <mergeCell ref="B18:B19"/>
    <mergeCell ref="C18:C19"/>
    <mergeCell ref="D18:D19"/>
    <mergeCell ref="E18:E19"/>
    <mergeCell ref="F18:F19"/>
    <mergeCell ref="G18:J19"/>
    <mergeCell ref="T13:T14"/>
    <mergeCell ref="B13:B14"/>
    <mergeCell ref="C13:D14"/>
    <mergeCell ref="E13:E14"/>
    <mergeCell ref="F13:H14"/>
    <mergeCell ref="L18:U18"/>
    <mergeCell ref="L19:U22"/>
    <mergeCell ref="B20:B21"/>
    <mergeCell ref="C20:C21"/>
    <mergeCell ref="D20:D21"/>
    <mergeCell ref="E20:E21"/>
    <mergeCell ref="F20:F21"/>
    <mergeCell ref="G20:J21"/>
    <mergeCell ref="B22:B23"/>
    <mergeCell ref="C22:C23"/>
    <mergeCell ref="D22:D23"/>
    <mergeCell ref="E22:E23"/>
    <mergeCell ref="F22:F23"/>
    <mergeCell ref="G22:J23"/>
    <mergeCell ref="B24:B25"/>
    <mergeCell ref="C24:C25"/>
    <mergeCell ref="D24:D25"/>
    <mergeCell ref="E24:E25"/>
    <mergeCell ref="F24:F25"/>
    <mergeCell ref="G24:J25"/>
    <mergeCell ref="U24:U25"/>
    <mergeCell ref="B26:B27"/>
    <mergeCell ref="C26:C27"/>
    <mergeCell ref="D26:D27"/>
    <mergeCell ref="E26:E27"/>
    <mergeCell ref="F26:F27"/>
    <mergeCell ref="G26:J27"/>
    <mergeCell ref="L26:M27"/>
    <mergeCell ref="N26:N27"/>
    <mergeCell ref="O26:O27"/>
    <mergeCell ref="L24:M25"/>
    <mergeCell ref="N24:N25"/>
    <mergeCell ref="O24:O25"/>
    <mergeCell ref="P24:P25"/>
    <mergeCell ref="R24:S25"/>
    <mergeCell ref="T24:T25"/>
    <mergeCell ref="P26:P27"/>
    <mergeCell ref="R26:S27"/>
    <mergeCell ref="T26:T27"/>
    <mergeCell ref="U26:U27"/>
    <mergeCell ref="F48:F49"/>
    <mergeCell ref="G48:J49"/>
    <mergeCell ref="B28:F29"/>
    <mergeCell ref="G28:J29"/>
    <mergeCell ref="L29:U30"/>
    <mergeCell ref="B30:B31"/>
    <mergeCell ref="C30:C31"/>
    <mergeCell ref="D30:D31"/>
    <mergeCell ref="E30:E31"/>
    <mergeCell ref="F30:F31"/>
    <mergeCell ref="G30:J31"/>
    <mergeCell ref="L31:U40"/>
    <mergeCell ref="B32:B33"/>
    <mergeCell ref="C32:C33"/>
    <mergeCell ref="D32:D33"/>
    <mergeCell ref="E32:E33"/>
    <mergeCell ref="F32:F33"/>
    <mergeCell ref="G32:J33"/>
    <mergeCell ref="B36:B37"/>
    <mergeCell ref="C36:C37"/>
    <mergeCell ref="D36:D37"/>
    <mergeCell ref="E36:E37"/>
    <mergeCell ref="F36:F37"/>
    <mergeCell ref="G36:J37"/>
    <mergeCell ref="D34:D35"/>
    <mergeCell ref="E34:E35"/>
    <mergeCell ref="F34:F35"/>
    <mergeCell ref="G34:J35"/>
    <mergeCell ref="B40:B41"/>
    <mergeCell ref="C40:C41"/>
    <mergeCell ref="D40:D41"/>
    <mergeCell ref="E40:E41"/>
    <mergeCell ref="F40:F41"/>
    <mergeCell ref="G40:J41"/>
    <mergeCell ref="B38:B39"/>
    <mergeCell ref="C38:C39"/>
    <mergeCell ref="D38:D39"/>
    <mergeCell ref="E38:E39"/>
    <mergeCell ref="F38:F39"/>
    <mergeCell ref="G38:J39"/>
    <mergeCell ref="B34:B35"/>
    <mergeCell ref="C34:C35"/>
    <mergeCell ref="L42:U43"/>
    <mergeCell ref="B44:B45"/>
    <mergeCell ref="C44:C45"/>
    <mergeCell ref="D44:D45"/>
    <mergeCell ref="E44:E45"/>
    <mergeCell ref="F44:F45"/>
    <mergeCell ref="G44:J45"/>
    <mergeCell ref="L44:U49"/>
    <mergeCell ref="B46:B47"/>
    <mergeCell ref="C46:C47"/>
    <mergeCell ref="B42:B43"/>
    <mergeCell ref="C42:C43"/>
    <mergeCell ref="D42:D43"/>
    <mergeCell ref="E42:E43"/>
    <mergeCell ref="F42:F43"/>
    <mergeCell ref="G42:J43"/>
    <mergeCell ref="D46:D47"/>
    <mergeCell ref="E46:E47"/>
    <mergeCell ref="F46:F47"/>
    <mergeCell ref="G46:J47"/>
    <mergeCell ref="B48:B49"/>
    <mergeCell ref="C48:C49"/>
    <mergeCell ref="D48:D49"/>
    <mergeCell ref="E48:E49"/>
  </mergeCells>
  <phoneticPr fontId="1"/>
  <conditionalFormatting sqref="F8:F9">
    <cfRule type="expression" dxfId="2" priority="3">
      <formula>ISERROR($F$8)</formula>
    </cfRule>
  </conditionalFormatting>
  <conditionalFormatting sqref="F3:I3 C5:H7 L7:R8 T7:U8 C8:D9 H8:H9 D10:H10 C11:H12 C13:D14 F13:H14 B18:J21 L26:P27 R26:U27 L31:U40">
    <cfRule type="containsBlanks" dxfId="1" priority="2">
      <formula>LEN(TRIM(B3))=0</formula>
    </cfRule>
  </conditionalFormatting>
  <conditionalFormatting sqref="Q9:R16">
    <cfRule type="containsBlanks" dxfId="0" priority="1">
      <formula>LEN(TRIM(Q9))=0</formula>
    </cfRule>
  </conditionalFormatting>
  <dataValidations count="30">
    <dataValidation allowBlank="1" showInputMessage="1" showErrorMessage="1" promptTitle="その他質問や要望があればお書きください。" prompt="　" sqref="L44:U49" xr:uid="{E6924A72-599F-4EF3-B3C2-0F4CE4EA74AB}"/>
    <dataValidation allowBlank="1" showInputMessage="1" showErrorMessage="1" promptTitle="ご自身のPRや本校の勤務を希望する理由についてお書きください。" prompt="また、大学や大学院での研究テーマなどについてもお書きください。_x000a__x000a_例) 途中で改行を入れたい倍は、「Alt＋Enter」をご使用ください。_x000a_使用例_x000a_１_x000a_２" sqref="L31:U40" xr:uid="{242A4278-A967-4F2D-B2A1-E65F2A2DF07E}"/>
    <dataValidation allowBlank="1" showInputMessage="1" showErrorMessage="1" promptTitle="教員免許以外の資格についてご入力ください。" prompt="また上記の教員免許の選択肢にない教員免許もこちらにお書きください。_x000a__x000a_例) 英検１級　小学校教諭免許" sqref="L19:U22" xr:uid="{7E940DBB-DE01-4AD1-AEFC-68B8FC14EA79}"/>
    <dataValidation allowBlank="1" showInputMessage="1" showErrorMessage="1" promptTitle="10つ目の職歴の企業名（学校名）、職名をご入力ください。" prompt="例) 須磨学園高校　常勤講師" sqref="G48:J49" xr:uid="{236183E9-C05F-4629-94A6-8633469FFA5A}"/>
    <dataValidation allowBlank="1" showInputMessage="1" showErrorMessage="1" promptTitle="9つ目の職歴の企業名（学校名）、職名をご入力ください。" prompt="例) 須磨学園高校　常勤講師" sqref="G46:J47" xr:uid="{6CF668AF-908A-4790-9993-ECD0914DF22D}"/>
    <dataValidation allowBlank="1" showInputMessage="1" showErrorMessage="1" promptTitle="8つ目の職歴の企業名（学校名）、職名をご入力ください。" prompt="例) 須磨学園高校　常勤講師" sqref="G44:J45" xr:uid="{937CBE09-F753-4A9C-9FA6-B32DBFBEC1C1}"/>
    <dataValidation allowBlank="1" showInputMessage="1" showErrorMessage="1" promptTitle="7つ目の職歴の企業名（学校名）、職名をご入力ください。" prompt="例) 須磨学園高校　常勤講師" sqref="G42:J43" xr:uid="{A9829519-4A25-47F4-8AEC-273444070C49}"/>
    <dataValidation allowBlank="1" showInputMessage="1" showErrorMessage="1" promptTitle="6つ目の職歴の企業名（学校名）、職名をご入力ください。" prompt="例) 須磨学園高校　常勤講師" sqref="G40:J41" xr:uid="{29DB0224-D645-4531-812B-176F71EFC4EE}"/>
    <dataValidation allowBlank="1" showInputMessage="1" showErrorMessage="1" promptTitle="5つ目の職歴の企業名（学校名）、職名をご入力ください。" prompt="例) 須磨学園高校　常勤講師" sqref="G38:J39" xr:uid="{EAE85D53-BA93-422C-8105-9E07D6BA82A1}"/>
    <dataValidation allowBlank="1" showInputMessage="1" showErrorMessage="1" promptTitle="4つ目の職歴の企業名（学校名）、職名をご入力ください。" prompt="例) 須磨学園高校　常勤講師" sqref="G36:J37" xr:uid="{4FA04000-5B71-4FF9-9094-A0B59CEAD53E}"/>
    <dataValidation allowBlank="1" showInputMessage="1" showErrorMessage="1" promptTitle="3つ目の職歴の企業名（学校名）、職名をご入力ください。" prompt="例) 須磨学園高校　常勤講師" sqref="G34:J35" xr:uid="{6F913F88-921D-4FCE-B654-91B421B22001}"/>
    <dataValidation allowBlank="1" showInputMessage="1" showErrorMessage="1" promptTitle="2つ目の職歴の企業名（学校名）、職名をご入力ください。" prompt="例) 須磨学園高校　常勤講師" sqref="G32:J33" xr:uid="{61D32FB3-6EE7-4383-A067-D6A1B7F9D62D}"/>
    <dataValidation allowBlank="1" showInputMessage="1" showErrorMessage="1" promptTitle="1つ目の職歴の企業名（学校名）、職名をご入力ください。" prompt="例) 須磨学園高校　常勤講師" sqref="G30:J31" xr:uid="{2422095F-E25F-4297-8B80-F533D9C2CDCA}"/>
    <dataValidation allowBlank="1" showInputMessage="1" showErrorMessage="1" promptTitle="その他追加の学歴がある方は名称をお書きください。" prompt="例) 須磨大学院博士課程" sqref="G24:J27" xr:uid="{BBA48D0B-DA72-479C-BD5D-AEB5859221D0}"/>
    <dataValidation allowBlank="1" showInputMessage="1" showErrorMessage="1" promptTitle="出身大学院の学部学科などまで全てご入力ください。" prompt="例) 須磨大学大学院教育学部英語教育学科" sqref="G22:J23" xr:uid="{3C722EA5-079B-4297-A564-2D50BCB64E57}"/>
    <dataValidation allowBlank="1" showInputMessage="1" showErrorMessage="1" promptTitle="最も連絡のつきやすいお電話番号をご入力ください。" prompt="（半角数字 　ハイフンなし）_x000a_例) 08000000000" sqref="C13:D14" xr:uid="{B59FAAD5-EEE3-46ED-8F7B-7071EBE8A5FE}"/>
    <dataValidation allowBlank="1" showInputMessage="1" showErrorMessage="1" promptTitle="出身大学の学部学科などまで全てご入力ください。" prompt="例) 須磨大学教育学部英語教育学科" sqref="G20:J21" xr:uid="{27A5440F-FC31-46CD-9048-793B64B51C6A}"/>
    <dataValidation allowBlank="1" showInputMessage="1" showErrorMessage="1" promptTitle="出身高等学校名をご入力ください。" prompt="例) 須磨学園高等学校" sqref="G18:J19" xr:uid="{F2FA715C-B0D7-499A-906E-C22D6C7AD830}"/>
    <dataValidation allowBlank="1" showInputMessage="1" showErrorMessage="1" promptTitle="お住いの郵便番号をご入力ください。 （半角7桁）" prompt="例) 0000000(ハイフンは自動で出ます）" sqref="D10:H10" xr:uid="{1DB96335-A002-45C4-8C6A-1EE501C59538}"/>
    <dataValidation allowBlank="1" showInputMessage="1" showErrorMessage="1" promptTitle="生年月日をご入力ください。（半角8桁)" prompt="例) 1900/01/01" sqref="C8:D9" xr:uid="{598769FC-D31A-40FD-AF0A-555A8682E48A}"/>
    <dataValidation allowBlank="1" showInputMessage="1" showErrorMessage="1" promptTitle="漢字で名前をご入力ください。" prompt=" " sqref="F6:H7" xr:uid="{A210BE48-3F35-4BD8-B184-3BF581F79589}"/>
    <dataValidation allowBlank="1" showInputMessage="1" showErrorMessage="1" promptTitle="漢字で名字をご入力ください。" prompt=" " sqref="C6:E7" xr:uid="{60536529-37F8-48A6-ACD6-2C347ADE60C0}"/>
    <dataValidation allowBlank="1" showInputMessage="1" showErrorMessage="1" promptTitle="名前のふりがなをご入力ください。（全角ひらがな）" prompt=" " sqref="F5:H5" xr:uid="{FE370B73-77AC-43C4-B7C1-86901D61254C}"/>
    <dataValidation allowBlank="1" showInputMessage="1" showErrorMessage="1" promptTitle="名字のふりがなをご入力ください。（全角ひらがな）" prompt=" " sqref="C5:E5" xr:uid="{1A65FE2B-F7C5-4BEF-836B-31234438574F}"/>
    <dataValidation allowBlank="1" showInputMessage="1" showErrorMessage="1" promptTitle="その他追加の学歴がある方は名称をお書きください。" prompt="例) 須磨大学通信課程" sqref="K30" xr:uid="{980384AB-1BAD-4CFE-AE0E-08D9698AFBC0}"/>
    <dataValidation allowBlank="1" showInputMessage="1" showErrorMessage="1" promptTitle="最も連絡のつきやすいEmailアドレスをご入力ください。" prompt="　" sqref="F13" xr:uid="{E87C4F6F-0C6C-4A75-8EE1-04D1F9396603}"/>
    <dataValidation allowBlank="1" showInputMessage="1" showErrorMessage="1" promptTitle="最も連絡のつきやすいお電話番号をご入力下さい。" prompt="（半角数字 　ハイフンなし）_x000a_例) 08000000000" sqref="K12:K15 T24" xr:uid="{BFB13BB7-D282-493C-85F4-1E5321DFC166}"/>
    <dataValidation allowBlank="1" showInputMessage="1" showErrorMessage="1" promptTitle="10つ目の職歴の企業名（学校名）、職名を書いてください。" prompt="例) 須磨学園高校　常勤講師" sqref="K52:K64" xr:uid="{5FCF9243-C841-4FC2-93FD-409003E0A424}"/>
    <dataValidation allowBlank="1" showInputMessage="1" showErrorMessage="1" promptTitle="ご住所を都道府県からご入力ください。" prompt="例) 兵庫県神戸市須磨区板宿町3-15-14" sqref="C11:D11" xr:uid="{FF28B03D-7774-42C1-82DA-7DA45163B060}"/>
    <dataValidation allowBlank="1" showInputMessage="1" showErrorMessage="1" promptTitle="記入日をご入力ください。" prompt="例) 2023/4/1" sqref="H3" xr:uid="{13E5A0C0-DFFE-4104-825F-D214AFB5D5A9}"/>
  </dataValidations>
  <hyperlinks>
    <hyperlink ref="F13" r:id="rId1" display="s-hisanaga@suma.ac.jp" xr:uid="{2A894583-7E39-42AD-87D0-A7DF7F9CC395}"/>
  </hyperlinks>
  <printOptions horizontalCentered="1" verticalCentered="1"/>
  <pageMargins left="0.51181102362204722" right="0.51181102362204722" top="0.55118110236220474" bottom="0.55118110236220474" header="0.11811023622047245" footer="0.11811023622047245"/>
  <pageSetup paperSize="66" orientation="landscape" verticalDpi="0" r:id="rId2"/>
  <drawing r:id="rId3"/>
  <extLst>
    <ext xmlns:x14="http://schemas.microsoft.com/office/spreadsheetml/2009/9/main" uri="{CCE6A557-97BC-4b89-ADB6-D9C93CAAB3DF}">
      <x14:dataValidations xmlns:xm="http://schemas.microsoft.com/office/excel/2006/main" count="104">
        <x14:dataValidation type="list" allowBlank="1" showInputMessage="1" showErrorMessage="1" promptTitle="入力区分をお選びください。" prompt="初めての方：新規登録_x000a_２回目以降：再登録" xr:uid="{DF1B0636-8B84-4B17-A845-0A614B4251CB}">
          <x14:formula1>
            <xm:f>学校確認用!$J$6:$K$6</xm:f>
          </x14:formula1>
          <xm:sqref>F3:G3</xm:sqref>
        </x14:dataValidation>
        <x14:dataValidation type="list" allowBlank="1" showInputMessage="1" showErrorMessage="1" promptTitle="1つ目の教員免許状の教科をお選びください。" prompt=" " xr:uid="{DE43070A-3805-4F12-8C9E-E3CE397D6071}">
          <x14:formula1>
            <xm:f>学校確認用!$J$52:$W$52</xm:f>
          </x14:formula1>
          <xm:sqref>Q7</xm:sqref>
        </x14:dataValidation>
        <x14:dataValidation type="list" allowBlank="1" showInputMessage="1" showErrorMessage="1" promptTitle="3つ目の指導可能な部活動をお選びください。" prompt="複数ある方は得意とする順でお答えください。" xr:uid="{21E73AD4-C051-43EE-9991-5B9216E32007}">
          <x14:formula1>
            <xm:f>学校確認用!$J$72:$AX$72</xm:f>
          </x14:formula1>
          <xm:sqref>U11</xm:sqref>
        </x14:dataValidation>
        <x14:dataValidation type="list" allowBlank="1" showInputMessage="1" showErrorMessage="1" promptTitle="2つ目の指導可能な部活動をお選びください。" prompt="複数ある方は得意とする順でお答えください。" xr:uid="{9370760C-1A2C-4036-B1BB-891EB31D9E60}">
          <x14:formula1>
            <xm:f>学校確認用!$J$72:$AX$72</xm:f>
          </x14:formula1>
          <xm:sqref>U9</xm:sqref>
        </x14:dataValidation>
        <x14:dataValidation type="list" allowBlank="1" showInputMessage="1" showErrorMessage="1" promptTitle="1つ目の指導可能な部活動をお選びください。" prompt="複数ある方は得意とする順でお答えください。" xr:uid="{A3437D92-531E-4A17-BC50-21E92DB9EF82}">
          <x14:formula1>
            <xm:f>学校確認用!$J$72:$AX$72</xm:f>
          </x14:formula1>
          <xm:sqref>U7</xm:sqref>
        </x14:dataValidation>
        <x14:dataValidation type="list" allowBlank="1" showInputMessage="1" showErrorMessage="1" promptTitle="5つ目の授業可能な科目をお選びください。" prompt="複数ある方は得意とする順でお答えください。" xr:uid="{5ED7FD93-C9A2-4DBA-8898-A311CCD35819}">
          <x14:formula1>
            <xm:f>学校確認用!$J$66:$AJ$66</xm:f>
          </x14:formula1>
          <xm:sqref>T15</xm:sqref>
        </x14:dataValidation>
        <x14:dataValidation type="list" allowBlank="1" showInputMessage="1" showErrorMessage="1" promptTitle="4つ目の授業可能な科目をお選びください。" prompt="複数ある方は得意とする順でお答えください。" xr:uid="{AF992501-2CF5-45A5-A298-47B51F0B8073}">
          <x14:formula1>
            <xm:f>学校確認用!$J$66:$AJ$66</xm:f>
          </x14:formula1>
          <xm:sqref>T13</xm:sqref>
        </x14:dataValidation>
        <x14:dataValidation type="list" allowBlank="1" showInputMessage="1" showErrorMessage="1" promptTitle="3つ目の授業可能な科目をお選びください。" prompt="複数ある方は得意とする順でお答えください。" xr:uid="{D8E1C91B-D7EC-4F53-A789-047FA70678DD}">
          <x14:formula1>
            <xm:f>学校確認用!$J$66:$AJ$66</xm:f>
          </x14:formula1>
          <xm:sqref>T11</xm:sqref>
        </x14:dataValidation>
        <x14:dataValidation type="list" allowBlank="1" showInputMessage="1" showErrorMessage="1" promptTitle="2つ目の授業可能な科目をお選びください。" prompt="複数ある方は得意とする順でお答えください。" xr:uid="{B8EA1424-6F51-4C77-9CA7-1087287A870D}">
          <x14:formula1>
            <xm:f>学校確認用!$J$66:$AJ$66</xm:f>
          </x14:formula1>
          <xm:sqref>T9</xm:sqref>
        </x14:dataValidation>
        <x14:dataValidation type="list" allowBlank="1" showInputMessage="1" showErrorMessage="1" promptTitle="5つ目の教員免許状の教科をお選びください。" prompt=" " xr:uid="{F49C2D29-D486-4ECB-881D-24D74715BB9A}">
          <x14:formula1>
            <xm:f>学校確認用!$J$52:$W$52</xm:f>
          </x14:formula1>
          <xm:sqref>Q15:S16</xm:sqref>
        </x14:dataValidation>
        <x14:dataValidation type="list" allowBlank="1" showInputMessage="1" showErrorMessage="1" promptTitle="4つ目の教員免許状の教科をお選びください。" prompt=" " xr:uid="{49314FE4-3B44-42BE-9DD0-73923643253D}">
          <x14:formula1>
            <xm:f>学校確認用!$J$52:$W$52</xm:f>
          </x14:formula1>
          <xm:sqref>Q13:S14</xm:sqref>
        </x14:dataValidation>
        <x14:dataValidation type="list" allowBlank="1" showInputMessage="1" showErrorMessage="1" promptTitle="3つ目の教員免許状の教科をお選びください。" prompt=" " xr:uid="{D93092EC-6529-4B2A-8360-B3A40E8D52F4}">
          <x14:formula1>
            <xm:f>学校確認用!$J$52:$W$52</xm:f>
          </x14:formula1>
          <xm:sqref>Q11:S12</xm:sqref>
        </x14:dataValidation>
        <x14:dataValidation type="list" allowBlank="1" showInputMessage="1" showErrorMessage="1" promptTitle="2つ目の教員免許状の教科をお選びください。" prompt=" " xr:uid="{A30C71CA-49E9-49ED-A5CB-3E7E80E4F4FC}">
          <x14:formula1>
            <xm:f>学校確認用!$J$52:$W$52</xm:f>
          </x14:formula1>
          <xm:sqref>S10 Q9:R10</xm:sqref>
        </x14:dataValidation>
        <x14:dataValidation type="list" allowBlank="1" showInputMessage="1" showErrorMessage="1" promptTitle="5つ目の取得している（または見込み）の教員免許状の" prompt="校種と区分をお選びください。_x000a_(取得見込み含む)" xr:uid="{E6196828-D451-49AA-97FC-74A910EB2083}">
          <x14:formula1>
            <xm:f>学校確認用!$J$51:$N$51</xm:f>
          </x14:formula1>
          <xm:sqref>O15:P16</xm:sqref>
        </x14:dataValidation>
        <x14:dataValidation type="list" allowBlank="1" showInputMessage="1" showErrorMessage="1" promptTitle="4つ目の取得している（または見込み）の教員免許状の" prompt="校種と区分をお選びください。_x000a_(取得見込み含む)" xr:uid="{303700EC-4C18-4C43-A926-B60EB1790036}">
          <x14:formula1>
            <xm:f>学校確認用!$J$51:$N$51</xm:f>
          </x14:formula1>
          <xm:sqref>O13:P14</xm:sqref>
        </x14:dataValidation>
        <x14:dataValidation type="list" allowBlank="1" showInputMessage="1" showErrorMessage="1" promptTitle="3つ目の取得している（または見込み）の教員免許状の" prompt="校種と区分をお選びください。_x000a_(取得見込み含む)" xr:uid="{A14BFEEA-14C4-4317-B327-B5CE9706AB92}">
          <x14:formula1>
            <xm:f>学校確認用!$J$51:$N$51</xm:f>
          </x14:formula1>
          <xm:sqref>O11:P12</xm:sqref>
        </x14:dataValidation>
        <x14:dataValidation type="list" allowBlank="1" showInputMessage="1" showErrorMessage="1" promptTitle="2つ目の取得している（または見込み）の教員免許状の" prompt="校種と区分をお選びください。_x000a_(取得見込み含む)" xr:uid="{90A441A0-F92D-4A3A-AF88-C174A01189F3}">
          <x14:formula1>
            <xm:f>学校確認用!$J$51:$N$51</xm:f>
          </x14:formula1>
          <xm:sqref>O9:P10</xm:sqref>
        </x14:dataValidation>
        <x14:dataValidation type="list" allowBlank="1" showInputMessage="1" showErrorMessage="1" promptTitle="1つ目の取得している（または見込み）の教員免許状の" prompt="校種と区分をお選びください。_x000a_(取得見込み含む)" xr:uid="{CA533567-1CC1-4D69-A355-CC7658158899}">
          <x14:formula1>
            <xm:f>学校確認用!$J$51:$N$51</xm:f>
          </x14:formula1>
          <xm:sqref>O7:P8</xm:sqref>
        </x14:dataValidation>
        <x14:dataValidation type="list" allowBlank="1" showInputMessage="1" showErrorMessage="1" promptTitle="5つ目の教員免許状の取得か取得見込みをお選びください。" prompt="　" xr:uid="{4F32EEEC-C3F4-46EC-A5A8-77A1971F361E}">
          <x14:formula1>
            <xm:f>学校確認用!$J$53:$K$53</xm:f>
          </x14:formula1>
          <xm:sqref>N15:N16</xm:sqref>
        </x14:dataValidation>
        <x14:dataValidation type="list" allowBlank="1" showInputMessage="1" showErrorMessage="1" promptTitle="4つ目の教員免許状の取得か取得見込みをお選びください。" prompt="　" xr:uid="{82C2F97E-D55B-409B-9600-97AEC27791A1}">
          <x14:formula1>
            <xm:f>学校確認用!$J$53:$K$53</xm:f>
          </x14:formula1>
          <xm:sqref>N13:N14</xm:sqref>
        </x14:dataValidation>
        <x14:dataValidation type="list" allowBlank="1" showInputMessage="1" showErrorMessage="1" promptTitle="3つ目の教員免許状の取得か取得見込みをお選びください。" prompt="　" xr:uid="{91BFD673-B811-4375-959D-28B99D009022}">
          <x14:formula1>
            <xm:f>学校確認用!$J$53:$K$53</xm:f>
          </x14:formula1>
          <xm:sqref>N11:N12</xm:sqref>
        </x14:dataValidation>
        <x14:dataValidation type="list" allowBlank="1" showInputMessage="1" showErrorMessage="1" promptTitle="2つ目の教員免許状の取得か取得見込みをお選びください。" prompt="　" xr:uid="{52DE747F-7517-4563-B54F-58A4D88E9FF6}">
          <x14:formula1>
            <xm:f>学校確認用!$J$53:$K$53</xm:f>
          </x14:formula1>
          <xm:sqref>N9:N10</xm:sqref>
        </x14:dataValidation>
        <x14:dataValidation type="list" allowBlank="1" showInputMessage="1" showErrorMessage="1" promptTitle="1つ目の教員免許状の取得か取得見込みをお選びください。" prompt="　" xr:uid="{D547D811-8461-44A0-86E7-671493C86547}">
          <x14:formula1>
            <xm:f>学校確認用!$J$53:$K$53</xm:f>
          </x14:formula1>
          <xm:sqref>N7:N8</xm:sqref>
        </x14:dataValidation>
        <x14:dataValidation type="list" allowBlank="1" showInputMessage="1" showErrorMessage="1" promptTitle="5つ目の教員免許状の取得（または見込）月をお選びください。" prompt=" " xr:uid="{3E779620-4707-4091-BA14-0CCFF400526C}">
          <x14:formula1>
            <xm:f>学校確認用!$J$23:$APR$23</xm:f>
          </x14:formula1>
          <xm:sqref>M15:M16</xm:sqref>
        </x14:dataValidation>
        <x14:dataValidation type="list" allowBlank="1" showInputMessage="1" showErrorMessage="1" promptTitle="4つ目の教員免許状の取得（または見込）月をお選びください。" prompt=" " xr:uid="{34F2C297-381D-42EB-81D9-65B3C9DF5FC4}">
          <x14:formula1>
            <xm:f>学校確認用!$J$23:$APR$23</xm:f>
          </x14:formula1>
          <xm:sqref>M13:M14</xm:sqref>
        </x14:dataValidation>
        <x14:dataValidation type="list" allowBlank="1" showInputMessage="1" showErrorMessage="1" promptTitle="3つ目の教員免許状の取得（または見込）月をお選びください。" prompt=" " xr:uid="{A3C4E6D7-4A40-4FF1-9F35-C6EC3E032B48}">
          <x14:formula1>
            <xm:f>学校確認用!$J$23:$APR$23</xm:f>
          </x14:formula1>
          <xm:sqref>M11:M12</xm:sqref>
        </x14:dataValidation>
        <x14:dataValidation type="list" allowBlank="1" showInputMessage="1" showErrorMessage="1" promptTitle="2つ目の教員免許状の取得（または見込）月をお選びください。" prompt=" " xr:uid="{E7B1E80D-DB3E-415A-9019-5FCD2C98B053}">
          <x14:formula1>
            <xm:f>学校確認用!$J$23:$APR$23</xm:f>
          </x14:formula1>
          <xm:sqref>M9:M10</xm:sqref>
        </x14:dataValidation>
        <x14:dataValidation type="list" allowBlank="1" showInputMessage="1" showErrorMessage="1" promptTitle="1つ目の教員免許状の取得（または見込）月をお選びください。" prompt=" " xr:uid="{456C790B-2486-43B9-8EB8-A9D44F470EF5}">
          <x14:formula1>
            <xm:f>学校確認用!$J$23:$APR$23</xm:f>
          </x14:formula1>
          <xm:sqref>M7:M8</xm:sqref>
        </x14:dataValidation>
        <x14:dataValidation type="list" allowBlank="1" showInputMessage="1" showErrorMessage="1" promptTitle="5つ目の教員免許状の取得（または見込）年をお選びください。" prompt="　" xr:uid="{9413A3DA-8AF6-4DEE-BC22-9B5B1E6E0351}">
          <x14:formula1>
            <xm:f>学校確認用!$J$22:$APR$22</xm:f>
          </x14:formula1>
          <xm:sqref>L15:L16</xm:sqref>
        </x14:dataValidation>
        <x14:dataValidation type="list" allowBlank="1" showInputMessage="1" showErrorMessage="1" promptTitle="4つ目の教員免許状の取得（または見込）年をお選びください。" prompt="　" xr:uid="{ED13DB88-09FE-415D-9D3C-7EF420F7CC28}">
          <x14:formula1>
            <xm:f>学校確認用!$J$22:$APR$22</xm:f>
          </x14:formula1>
          <xm:sqref>L13:L14</xm:sqref>
        </x14:dataValidation>
        <x14:dataValidation type="list" allowBlank="1" showInputMessage="1" showErrorMessage="1" promptTitle="3つ目の教員免許状の取得（または見込）年をお選びください。" prompt="　" xr:uid="{B6218FE6-89F7-4F55-B08D-98C1C46E28CE}">
          <x14:formula1>
            <xm:f>学校確認用!$J$22:$APR$22</xm:f>
          </x14:formula1>
          <xm:sqref>L11:L12</xm:sqref>
        </x14:dataValidation>
        <x14:dataValidation type="list" allowBlank="1" showInputMessage="1" showErrorMessage="1" promptTitle="2つ目の教員免許状の取得（または見込）年をお選びください。" prompt="　" xr:uid="{A2D0A796-C17A-4A61-81C4-7EBEDB2B5695}">
          <x14:formula1>
            <xm:f>学校確認用!$J$22:$APR$22</xm:f>
          </x14:formula1>
          <xm:sqref>L9:L10</xm:sqref>
        </x14:dataValidation>
        <x14:dataValidation type="list" allowBlank="1" showInputMessage="1" showErrorMessage="1" promptTitle="1つ目の教員免許状の取得（または見込）年をお選びください。" prompt="　" xr:uid="{AA4C60B3-25E7-4338-8C0B-07CDA5C46AE5}">
          <x14:formula1>
            <xm:f>学校確認用!$J$22:$APR$22</xm:f>
          </x14:formula1>
          <xm:sqref>L7:L8</xm:sqref>
        </x14:dataValidation>
        <x14:dataValidation type="list" allowBlank="1" showInputMessage="1" showErrorMessage="1" promptTitle="希望職種をお選びください。" prompt=" " xr:uid="{03CA1916-720D-40E0-ABEB-25C58F1F1F96}">
          <x14:formula1>
            <xm:f>学校確認用!$J$9:$L$9</xm:f>
          </x14:formula1>
          <xm:sqref>O26:O27</xm:sqref>
        </x14:dataValidation>
        <x14:dataValidation type="list" allowBlank="1" showInputMessage="1" showErrorMessage="1" promptTitle="勤務先の希望をお選びください。" prompt="　" xr:uid="{AECA4E08-960D-4A3D-BE70-29735B197DD5}">
          <x14:formula1>
            <xm:f>学校確認用!$J$8:$L$8</xm:f>
          </x14:formula1>
          <xm:sqref>N26:N27</xm:sqref>
        </x14:dataValidation>
        <x14:dataValidation type="list" allowBlank="1" showInputMessage="1" showErrorMessage="1" promptTitle="勤務の開始希望時期お選びください。" prompt="　" xr:uid="{DA1E0100-9CA1-4CA2-9E73-2ECC4FF9D38E}">
          <x14:formula1>
            <xm:f>学校確認用!$J$7:$L$7</xm:f>
          </x14:formula1>
          <xm:sqref>L26</xm:sqref>
        </x14:dataValidation>
        <x14:dataValidation type="list" allowBlank="1" showInputMessage="1" showErrorMessage="1" promptTitle="今回の登録のきっかけをお選びください。" prompt="　" xr:uid="{08095CD8-AEB9-4700-B18B-8F7A730AEB7E}">
          <x14:formula1>
            <xm:f>学校確認用!$J$77:$P$77</xm:f>
          </x14:formula1>
          <xm:sqref>P26</xm:sqref>
        </x14:dataValidation>
        <x14:dataValidation type="list" allowBlank="1" showInputMessage="1" showErrorMessage="1" promptTitle="配偶者を除く扶養家族人数をお選びください。" prompt="　" xr:uid="{5A170E3A-7C01-4D9B-B32E-F5F42EBBF92E}">
          <x14:formula1>
            <xm:f>学校確認用!$J$20:$AD$20</xm:f>
          </x14:formula1>
          <xm:sqref>U26:U27</xm:sqref>
        </x14:dataValidation>
        <x14:dataValidation type="list" allowBlank="1" showInputMessage="1" showErrorMessage="1" promptTitle="配偶者扶養義務をお選びください。" prompt=" " xr:uid="{ED5BF939-9B87-4307-B3E3-86B0E178744A}">
          <x14:formula1>
            <xm:f>学校確認用!$J$19:$K$19</xm:f>
          </x14:formula1>
          <xm:sqref>T26:T27</xm:sqref>
        </x14:dataValidation>
        <x14:dataValidation type="list" allowBlank="1" showInputMessage="1" showErrorMessage="1" promptTitle="10つ目の職歴の退職月をお選びください。" prompt=" " xr:uid="{DD76958C-4A4E-4082-B29E-DC2B555F1D48}">
          <x14:formula1>
            <xm:f>学校確認用!$J$23:$APR$23</xm:f>
          </x14:formula1>
          <xm:sqref>F48:F49</xm:sqref>
        </x14:dataValidation>
        <x14:dataValidation type="list" allowBlank="1" showInputMessage="1" showErrorMessage="1" promptTitle="9つ目の職歴の退職月をお選びください。" prompt=" " xr:uid="{37FD99B9-340D-41DA-96FF-9D95BAC11B06}">
          <x14:formula1>
            <xm:f>学校確認用!$J$23:$APR$23</xm:f>
          </x14:formula1>
          <xm:sqref>F46:F47</xm:sqref>
        </x14:dataValidation>
        <x14:dataValidation type="list" allowBlank="1" showInputMessage="1" showErrorMessage="1" promptTitle="8つ目の職歴の退職月をお選びください。" prompt=" " xr:uid="{3A268A6B-07A8-4DA3-99B6-31FA19522C6A}">
          <x14:formula1>
            <xm:f>学校確認用!$J$23:$APR$23</xm:f>
          </x14:formula1>
          <xm:sqref>F44:F45</xm:sqref>
        </x14:dataValidation>
        <x14:dataValidation type="list" allowBlank="1" showInputMessage="1" showErrorMessage="1" promptTitle="7つ目の職歴の退職月をお選びください。" prompt=" " xr:uid="{62FD2BF5-CD18-4458-B16B-9B6F06C10CEC}">
          <x14:formula1>
            <xm:f>学校確認用!$J$23:$APR$23</xm:f>
          </x14:formula1>
          <xm:sqref>F42:F43</xm:sqref>
        </x14:dataValidation>
        <x14:dataValidation type="list" allowBlank="1" showInputMessage="1" showErrorMessage="1" promptTitle="6つ目の職歴の退職月をお選びください。" prompt=" " xr:uid="{560C689F-3C01-4294-BB2F-1A316857F98F}">
          <x14:formula1>
            <xm:f>学校確認用!$J$23:$APR$23</xm:f>
          </x14:formula1>
          <xm:sqref>F40:F41</xm:sqref>
        </x14:dataValidation>
        <x14:dataValidation type="list" allowBlank="1" showInputMessage="1" showErrorMessage="1" promptTitle="5つ目の職歴の退職月をお選びください。" prompt=" " xr:uid="{DC284611-63C5-4D94-BE81-037F204E8027}">
          <x14:formula1>
            <xm:f>学校確認用!$J$23:$APR$23</xm:f>
          </x14:formula1>
          <xm:sqref>F38:F39</xm:sqref>
        </x14:dataValidation>
        <x14:dataValidation type="list" allowBlank="1" showInputMessage="1" showErrorMessage="1" promptTitle="4つ目の職歴の退職月をお選びください。" prompt=" " xr:uid="{22BACD51-FB3E-4CDE-B88F-767839CEBE19}">
          <x14:formula1>
            <xm:f>学校確認用!$J$23:$APR$23</xm:f>
          </x14:formula1>
          <xm:sqref>F36:F37</xm:sqref>
        </x14:dataValidation>
        <x14:dataValidation type="list" allowBlank="1" showInputMessage="1" showErrorMessage="1" promptTitle="3つ目の職歴の退職月をお選びください。" prompt=" " xr:uid="{C463E0FE-F5B3-47AC-A3BE-BB0B282F9EB9}">
          <x14:formula1>
            <xm:f>学校確認用!$J$23:$APR$23</xm:f>
          </x14:formula1>
          <xm:sqref>F34:F35</xm:sqref>
        </x14:dataValidation>
        <x14:dataValidation type="list" allowBlank="1" showInputMessage="1" showErrorMessage="1" promptTitle="2つ目の職歴の退職月をお選びください。" prompt=" " xr:uid="{70CD6571-865E-45BA-A2F0-755E8EFBBDB4}">
          <x14:formula1>
            <xm:f>学校確認用!$J$23:$APR$23</xm:f>
          </x14:formula1>
          <xm:sqref>F32:F33</xm:sqref>
        </x14:dataValidation>
        <x14:dataValidation type="list" allowBlank="1" showInputMessage="1" showErrorMessage="1" promptTitle="10つ目の職歴の退職年をお選びください。" prompt="  " xr:uid="{BC8600CC-085D-4738-A402-2BC2F20122D5}">
          <x14:formula1>
            <xm:f>学校確認用!$J$22:$APR$22</xm:f>
          </x14:formula1>
          <xm:sqref>E48:E49</xm:sqref>
        </x14:dataValidation>
        <x14:dataValidation type="list" allowBlank="1" showInputMessage="1" showErrorMessage="1" promptTitle="9つ目の職歴の退職年をお選びください。" prompt="  " xr:uid="{941EE2D9-F3EF-4E08-A42D-E34DEDA09DC2}">
          <x14:formula1>
            <xm:f>学校確認用!$J$22:$APR$22</xm:f>
          </x14:formula1>
          <xm:sqref>E46:E47</xm:sqref>
        </x14:dataValidation>
        <x14:dataValidation type="list" allowBlank="1" showInputMessage="1" showErrorMessage="1" promptTitle="8つ目の職歴の退職年をお選びください。" prompt="  " xr:uid="{ADDBE5BC-CF6B-4063-BCD4-EEAB1951C86B}">
          <x14:formula1>
            <xm:f>学校確認用!$J$22:$APR$22</xm:f>
          </x14:formula1>
          <xm:sqref>E44:E45</xm:sqref>
        </x14:dataValidation>
        <x14:dataValidation type="list" allowBlank="1" showInputMessage="1" showErrorMessage="1" promptTitle="7つ目の職歴の退職年をお選びください。" prompt="  " xr:uid="{38608A77-D4E8-447C-B06F-E739CA426DC2}">
          <x14:formula1>
            <xm:f>学校確認用!$J$22:$APR$22</xm:f>
          </x14:formula1>
          <xm:sqref>E42:E43</xm:sqref>
        </x14:dataValidation>
        <x14:dataValidation type="list" allowBlank="1" showInputMessage="1" showErrorMessage="1" promptTitle="6つ目の職歴の退職年をお選びください。" prompt="  " xr:uid="{5141AF3F-B322-449E-9F84-AE70F638F3F2}">
          <x14:formula1>
            <xm:f>学校確認用!$J$22:$APR$22</xm:f>
          </x14:formula1>
          <xm:sqref>E40:E41</xm:sqref>
        </x14:dataValidation>
        <x14:dataValidation type="list" allowBlank="1" showInputMessage="1" showErrorMessage="1" promptTitle="5つ目の職歴の退職年をお選びください。" prompt="  " xr:uid="{F4D6FEC7-A0BD-427B-BA16-B7E6300DE834}">
          <x14:formula1>
            <xm:f>学校確認用!$J$22:$APR$22</xm:f>
          </x14:formula1>
          <xm:sqref>E38:E39</xm:sqref>
        </x14:dataValidation>
        <x14:dataValidation type="list" allowBlank="1" showInputMessage="1" showErrorMessage="1" promptTitle="4つ目の職歴の退職年をお選びください。" prompt="  " xr:uid="{55AD6A2A-5FB0-4F7C-B900-632F797CA983}">
          <x14:formula1>
            <xm:f>学校確認用!$J$22:$APR$22</xm:f>
          </x14:formula1>
          <xm:sqref>E36:E37</xm:sqref>
        </x14:dataValidation>
        <x14:dataValidation type="list" allowBlank="1" showInputMessage="1" showErrorMessage="1" promptTitle="3つ目の職歴の退職年をお選びください。" prompt="  " xr:uid="{7C91E8F4-4FB2-4F38-8E0A-F69F14E05F59}">
          <x14:formula1>
            <xm:f>学校確認用!$J$22:$APR$22</xm:f>
          </x14:formula1>
          <xm:sqref>E34:E35</xm:sqref>
        </x14:dataValidation>
        <x14:dataValidation type="list" allowBlank="1" showInputMessage="1" showErrorMessage="1" promptTitle="2つ目の職歴の退職年をお選びください。" prompt="  " xr:uid="{D625A20C-4685-4969-80B0-717E5B2DF343}">
          <x14:formula1>
            <xm:f>学校確認用!$J$22:$APR$22</xm:f>
          </x14:formula1>
          <xm:sqref>E32:E33</xm:sqref>
        </x14:dataValidation>
        <x14:dataValidation type="list" allowBlank="1" showInputMessage="1" showErrorMessage="1" promptTitle="10つ目の職歴の入社月をお選びください。" prompt="　" xr:uid="{35A342F8-824B-496F-B7C3-B6595920AA26}">
          <x14:formula1>
            <xm:f>学校確認用!$J$23:$APR$23</xm:f>
          </x14:formula1>
          <xm:sqref>C48:C49</xm:sqref>
        </x14:dataValidation>
        <x14:dataValidation type="list" allowBlank="1" showInputMessage="1" showErrorMessage="1" promptTitle="9つ目の職歴の入社月をお選びください。" prompt="　" xr:uid="{D379CF03-C06B-4E04-BC5A-AC9C384C8664}">
          <x14:formula1>
            <xm:f>学校確認用!$J$23:$APR$23</xm:f>
          </x14:formula1>
          <xm:sqref>C46:C47</xm:sqref>
        </x14:dataValidation>
        <x14:dataValidation type="list" allowBlank="1" showInputMessage="1" showErrorMessage="1" promptTitle="8つ目の職歴の入社月をお選びください。" prompt="　" xr:uid="{453739A8-3A6E-47C6-8C74-11E75D6CFF43}">
          <x14:formula1>
            <xm:f>学校確認用!$J$23:$APR$23</xm:f>
          </x14:formula1>
          <xm:sqref>C44:C45</xm:sqref>
        </x14:dataValidation>
        <x14:dataValidation type="list" allowBlank="1" showInputMessage="1" showErrorMessage="1" promptTitle="7つ目の職歴の入社月をお選びください。" prompt="　" xr:uid="{2745969E-110B-4FF4-9378-2CC62A16E304}">
          <x14:formula1>
            <xm:f>学校確認用!$J$23:$APR$23</xm:f>
          </x14:formula1>
          <xm:sqref>C42:C43</xm:sqref>
        </x14:dataValidation>
        <x14:dataValidation type="list" allowBlank="1" showInputMessage="1" showErrorMessage="1" promptTitle="6つ目の職歴の入社月をお選びください。" prompt="　" xr:uid="{33229BDA-02CE-463A-9371-B3B08409C191}">
          <x14:formula1>
            <xm:f>学校確認用!$J$23:$APR$23</xm:f>
          </x14:formula1>
          <xm:sqref>C40:C41</xm:sqref>
        </x14:dataValidation>
        <x14:dataValidation type="list" allowBlank="1" showInputMessage="1" showErrorMessage="1" promptTitle="5つ目の職歴の入社月をお選びください。" prompt="　" xr:uid="{D8B1B89D-EA1F-4B8A-A9FF-A456709BF21A}">
          <x14:formula1>
            <xm:f>学校確認用!$J$23:$APR$23</xm:f>
          </x14:formula1>
          <xm:sqref>C38:C39</xm:sqref>
        </x14:dataValidation>
        <x14:dataValidation type="list" allowBlank="1" showInputMessage="1" showErrorMessage="1" promptTitle="4つ目の職歴の入社月をお選びください。" prompt="　" xr:uid="{1D853978-B9EA-4AC2-B82A-F665048B1033}">
          <x14:formula1>
            <xm:f>学校確認用!$J$23:$APR$23</xm:f>
          </x14:formula1>
          <xm:sqref>C36:C37</xm:sqref>
        </x14:dataValidation>
        <x14:dataValidation type="list" allowBlank="1" showInputMessage="1" showErrorMessage="1" promptTitle="3つ目の職歴の入社月をお選びください。" prompt="　" xr:uid="{9EBCADA4-1EC9-4218-9987-C0144373CE8E}">
          <x14:formula1>
            <xm:f>学校確認用!$J$23:$APR$23</xm:f>
          </x14:formula1>
          <xm:sqref>C34:C35</xm:sqref>
        </x14:dataValidation>
        <x14:dataValidation type="list" allowBlank="1" showInputMessage="1" showErrorMessage="1" promptTitle="2つ目の職歴の入社月をお選びください。" prompt="　" xr:uid="{16E910E1-40B7-49A4-84F1-A328EAD5C407}">
          <x14:formula1>
            <xm:f>学校確認用!$J$23:$APR$23</xm:f>
          </x14:formula1>
          <xm:sqref>C32:C33</xm:sqref>
        </x14:dataValidation>
        <x14:dataValidation type="list" allowBlank="1" showInputMessage="1" showErrorMessage="1" promptTitle="10つ目の職歴の入社年をお選びください。" prompt="　" xr:uid="{52D7DFB2-7582-41BC-8FA8-FF823E607BAA}">
          <x14:formula1>
            <xm:f>学校確認用!$J$22:$APR$22</xm:f>
          </x14:formula1>
          <xm:sqref>B48:B49</xm:sqref>
        </x14:dataValidation>
        <x14:dataValidation type="list" allowBlank="1" showInputMessage="1" showErrorMessage="1" promptTitle="9つ目の職歴の入社年をお選びください。" prompt="　" xr:uid="{7155C767-B9C8-4803-9E82-92EAEC9031DE}">
          <x14:formula1>
            <xm:f>学校確認用!$J$22:$APR$22</xm:f>
          </x14:formula1>
          <xm:sqref>B46:B47</xm:sqref>
        </x14:dataValidation>
        <x14:dataValidation type="list" allowBlank="1" showInputMessage="1" showErrorMessage="1" promptTitle="8つ目の職歴の入社年をお選びください。" prompt="　" xr:uid="{56CABCF0-8EF8-4D6D-8A8B-3B8D591DECF3}">
          <x14:formula1>
            <xm:f>学校確認用!$J$22:$APR$22</xm:f>
          </x14:formula1>
          <xm:sqref>B44:B45</xm:sqref>
        </x14:dataValidation>
        <x14:dataValidation type="list" allowBlank="1" showInputMessage="1" showErrorMessage="1" promptTitle="7つ目の職歴の入社年をお選びください。" prompt="　" xr:uid="{F8A1107C-06D0-4FAC-AC81-A12B80BB5727}">
          <x14:formula1>
            <xm:f>学校確認用!$J$22:$APR$22</xm:f>
          </x14:formula1>
          <xm:sqref>B42:B43</xm:sqref>
        </x14:dataValidation>
        <x14:dataValidation type="list" allowBlank="1" showInputMessage="1" showErrorMessage="1" promptTitle="6つ目の職歴の入社年をお選びください。" prompt="　" xr:uid="{191707BA-EF64-4040-8330-B31CBF63890C}">
          <x14:formula1>
            <xm:f>学校確認用!$J$22:$APR$22</xm:f>
          </x14:formula1>
          <xm:sqref>B40:B41</xm:sqref>
        </x14:dataValidation>
        <x14:dataValidation type="list" allowBlank="1" showInputMessage="1" showErrorMessage="1" promptTitle="5つ目の職歴の入社年をお選びください。" prompt="　" xr:uid="{F1BCE586-E446-4E01-98BD-1991DEDF6720}">
          <x14:formula1>
            <xm:f>学校確認用!$J$22:$APR$22</xm:f>
          </x14:formula1>
          <xm:sqref>B38:B39</xm:sqref>
        </x14:dataValidation>
        <x14:dataValidation type="list" allowBlank="1" showInputMessage="1" showErrorMessage="1" promptTitle="4つ目の職歴の入社年をお選びください。" prompt="　" xr:uid="{700C8F9D-B6C9-4A47-B395-B3B860F4347E}">
          <x14:formula1>
            <xm:f>学校確認用!$J$22:$APR$22</xm:f>
          </x14:formula1>
          <xm:sqref>B36:B37</xm:sqref>
        </x14:dataValidation>
        <x14:dataValidation type="list" allowBlank="1" showInputMessage="1" showErrorMessage="1" promptTitle="3つ目の職歴の入社年をお選びください。" prompt="　" xr:uid="{C6245034-4C38-43F3-BEBD-D7066F40458B}">
          <x14:formula1>
            <xm:f>学校確認用!$J$22:$APR$22</xm:f>
          </x14:formula1>
          <xm:sqref>B34:B35</xm:sqref>
        </x14:dataValidation>
        <x14:dataValidation type="list" allowBlank="1" showInputMessage="1" showErrorMessage="1" promptTitle="2つ目の職歴の入社年をお選びください。" prompt="　" xr:uid="{142F0FC1-7A37-419B-80DD-39BDF42E8886}">
          <x14:formula1>
            <xm:f>学校確認用!$J$22:$APR$22</xm:f>
          </x14:formula1>
          <xm:sqref>B32:B33</xm:sqref>
        </x14:dataValidation>
        <x14:dataValidation type="list" allowBlank="1" showInputMessage="1" showErrorMessage="1" promptTitle="1つ目の職歴の退職月をお選びください。" prompt=" " xr:uid="{BCC2664A-65B8-424A-9DB5-12EBA6FD3CA7}">
          <x14:formula1>
            <xm:f>学校確認用!$J$23:$APR$23</xm:f>
          </x14:formula1>
          <xm:sqref>F30:F31</xm:sqref>
        </x14:dataValidation>
        <x14:dataValidation type="list" allowBlank="1" showInputMessage="1" showErrorMessage="1" promptTitle="1つ目の職歴の退職年をお選びください。" prompt="  " xr:uid="{14B4E4E9-0FAC-459F-8F0D-D319D04E0F1F}">
          <x14:formula1>
            <xm:f>学校確認用!$J$22:$APR$22</xm:f>
          </x14:formula1>
          <xm:sqref>E30:E31</xm:sqref>
        </x14:dataValidation>
        <x14:dataValidation type="list" allowBlank="1" showInputMessage="1" showErrorMessage="1" promptTitle="1つ目の職歴の入社月をお選びください。" prompt="　" xr:uid="{7081FD53-11AD-44CA-A453-CA035A496FB2}">
          <x14:formula1>
            <xm:f>学校確認用!$J$23:$APR$23</xm:f>
          </x14:formula1>
          <xm:sqref>C30:C31</xm:sqref>
        </x14:dataValidation>
        <x14:dataValidation type="list" allowBlank="1" showInputMessage="1" showErrorMessage="1" promptTitle="1つ目の職歴の入社年をお選びください。" prompt="　" xr:uid="{AA797BC8-46CD-4993-847F-AFACB212CCFB}">
          <x14:formula1>
            <xm:f>学校確認用!$J$22:$APR$22</xm:f>
          </x14:formula1>
          <xm:sqref>B30:B31</xm:sqref>
        </x14:dataValidation>
        <x14:dataValidation type="list" allowBlank="1" showInputMessage="1" showErrorMessage="1" promptTitle="出身高等学校の入学月をお選びください。" prompt="　" xr:uid="{E7251BF6-F2F2-4D83-8729-ED52265B2FEC}">
          <x14:formula1>
            <xm:f>学校確認用!$J$23:$U$23</xm:f>
          </x14:formula1>
          <xm:sqref>C18:C19</xm:sqref>
        </x14:dataValidation>
        <x14:dataValidation type="list" allowBlank="1" showInputMessage="1" showErrorMessage="1" promptTitle="配偶者の有無をお選びください。" prompt="　" xr:uid="{ACEB6D73-D356-4836-A517-67170BFCC993}">
          <x14:formula1>
            <xm:f>学校確認用!$J$18:$K$18</xm:f>
          </x14:formula1>
          <xm:sqref>R26</xm:sqref>
        </x14:dataValidation>
        <x14:dataValidation type="list" allowBlank="1" showInputMessage="1" showErrorMessage="1" promptTitle="配偶者の有無を選択してください。" prompt="　" xr:uid="{1D4B4E95-AA8B-4799-B63C-332451917A2F}">
          <x14:formula1>
            <xm:f>学校確認用!$J$18:$K$18</xm:f>
          </x14:formula1>
          <xm:sqref>T24</xm:sqref>
        </x14:dataValidation>
        <x14:dataValidation type="list" allowBlank="1" showInputMessage="1" showErrorMessage="1" promptTitle="10つ目の職歴の退職月ご入力ください。" prompt=" " xr:uid="{A34FBFDA-88EA-436F-AF5B-8177AD827D49}">
          <x14:formula1>
            <xm:f>学校確認用!$J$23:$APR$23</xm:f>
          </x14:formula1>
          <xm:sqref>F50</xm:sqref>
        </x14:dataValidation>
        <x14:dataValidation type="list" allowBlank="1" showInputMessage="1" showErrorMessage="1" promptTitle="10つ目の職歴の退職年をご入力ください。" prompt="  " xr:uid="{05026263-B0A9-47BA-9E61-F4E3557370C9}">
          <x14:formula1>
            <xm:f>学校確認用!$J$22:$APR$22</xm:f>
          </x14:formula1>
          <xm:sqref>E50</xm:sqref>
        </x14:dataValidation>
        <x14:dataValidation type="list" allowBlank="1" showInputMessage="1" showErrorMessage="1" promptTitle="10つ目の職歴の入社月をご入力ください。" prompt="　" xr:uid="{E39C5034-AA18-4B0A-8304-D89D78DF944F}">
          <x14:formula1>
            <xm:f>学校確認用!$J$23:$APR$23</xm:f>
          </x14:formula1>
          <xm:sqref>C50:D50</xm:sqref>
        </x14:dataValidation>
        <x14:dataValidation type="list" allowBlank="1" showInputMessage="1" showErrorMessage="1" promptTitle="10つ目の職歴の入社年をご入力ください。" prompt="　" xr:uid="{DE2EE926-A200-4ADC-A01F-6BD8E3F70055}">
          <x14:formula1>
            <xm:f>学校確認用!$J$22:$APR$22</xm:f>
          </x14:formula1>
          <xm:sqref>B50</xm:sqref>
        </x14:dataValidation>
        <x14:dataValidation type="list" allowBlank="1" showInputMessage="1" showErrorMessage="1" promptTitle="追加学歴の卒業月をお選びください。" prompt="　" xr:uid="{44DF4917-ADD6-448E-AEDB-9FBB761CD51A}">
          <x14:formula1>
            <xm:f>学校確認用!$J$23:$APR$23</xm:f>
          </x14:formula1>
          <xm:sqref>F24:F27</xm:sqref>
        </x14:dataValidation>
        <x14:dataValidation type="list" allowBlank="1" showInputMessage="1" showErrorMessage="1" promptTitle="出身大学院の卒業月をご入力ください。" prompt="　" xr:uid="{EAF98642-A250-4E2C-A3E5-0CD9EA25836D}">
          <x14:formula1>
            <xm:f>学校確認用!$J$23:$APR$23</xm:f>
          </x14:formula1>
          <xm:sqref>F22:F23</xm:sqref>
        </x14:dataValidation>
        <x14:dataValidation type="list" allowBlank="1" showInputMessage="1" showErrorMessage="1" promptTitle="出身大学の卒業月をお選びください。" prompt="　" xr:uid="{30E50483-B886-45A6-8AAD-AEBE23F154DD}">
          <x14:formula1>
            <xm:f>学校確認用!$J$23:$APR$23</xm:f>
          </x14:formula1>
          <xm:sqref>F20:F21</xm:sqref>
        </x14:dataValidation>
        <x14:dataValidation type="list" allowBlank="1" showInputMessage="1" showErrorMessage="1" promptTitle="出身高等学校の卒業月をお選びください。" prompt=" " xr:uid="{A5A885A2-8149-4937-B517-065CAEC547C4}">
          <x14:formula1>
            <xm:f>学校確認用!$J$23:$APR$23</xm:f>
          </x14:formula1>
          <xm:sqref>F18:F19</xm:sqref>
        </x14:dataValidation>
        <x14:dataValidation type="list" allowBlank="1" showInputMessage="1" showErrorMessage="1" promptTitle="追加学歴の卒業年をお選びください。" prompt="　" xr:uid="{BAB825DB-EDE0-4961-A373-B60ED5754BF0}">
          <x14:formula1>
            <xm:f>学校確認用!$J$22:$APR$22</xm:f>
          </x14:formula1>
          <xm:sqref>E24:E27</xm:sqref>
        </x14:dataValidation>
        <x14:dataValidation type="list" allowBlank="1" showInputMessage="1" showErrorMessage="1" promptTitle="出身大学院の卒業年をお選びください。" prompt=" " xr:uid="{F6427328-C454-455B-9AE6-ABEF1CA46AAB}">
          <x14:formula1>
            <xm:f>学校確認用!$J$22:$APR$22</xm:f>
          </x14:formula1>
          <xm:sqref>E22:E23</xm:sqref>
        </x14:dataValidation>
        <x14:dataValidation type="list" allowBlank="1" showInputMessage="1" showErrorMessage="1" promptTitle="出身大学の卒業年をお選びください。" prompt="　" xr:uid="{7AD065A8-41F3-45E5-87E5-4015187E28D8}">
          <x14:formula1>
            <xm:f>学校確認用!$J$22:$APR$22</xm:f>
          </x14:formula1>
          <xm:sqref>E20:E21</xm:sqref>
        </x14:dataValidation>
        <x14:dataValidation type="list" allowBlank="1" showInputMessage="1" showErrorMessage="1" promptTitle="出身高等学校の卒業年をお選びください。" prompt=" " xr:uid="{CCFBD35D-2D76-4512-AB13-BEE87708EC0F}">
          <x14:formula1>
            <xm:f>学校確認用!$J$22:$APR$22</xm:f>
          </x14:formula1>
          <xm:sqref>E18:E19</xm:sqref>
        </x14:dataValidation>
        <x14:dataValidation type="list" allowBlank="1" showInputMessage="1" showErrorMessage="1" promptTitle="追加学歴の入学年をお選びください。" prompt=" " xr:uid="{98420BA6-7BBB-4FB1-95EC-734D57477529}">
          <x14:formula1>
            <xm:f>学校確認用!$J$22:$AMU$22</xm:f>
          </x14:formula1>
          <xm:sqref>B26:B27</xm:sqref>
        </x14:dataValidation>
        <x14:dataValidation type="list" allowBlank="1" showInputMessage="1" showErrorMessage="1" promptTitle="追加学歴の入学年をお選びください。" prompt="　" xr:uid="{DCD50513-0D6B-4CB7-82AA-E5FA5630F763}">
          <x14:formula1>
            <xm:f>学校確認用!$J$22:$AMU$22</xm:f>
          </x14:formula1>
          <xm:sqref>B24:B25</xm:sqref>
        </x14:dataValidation>
        <x14:dataValidation type="list" allowBlank="1" showInputMessage="1" showErrorMessage="1" promptTitle="出身大学院の入学年をお選びください。" prompt="　" xr:uid="{327B892E-87A9-48B7-871C-333E122E192D}">
          <x14:formula1>
            <xm:f>学校確認用!$J$22:$AMU$22</xm:f>
          </x14:formula1>
          <xm:sqref>B22:B23</xm:sqref>
        </x14:dataValidation>
        <x14:dataValidation type="list" allowBlank="1" showInputMessage="1" showErrorMessage="1" promptTitle="出身大学の入学年をお選びください。" prompt="　" xr:uid="{26679AEA-C37C-4682-AC9A-DE992BBA1885}">
          <x14:formula1>
            <xm:f>学校確認用!$J$22:$AMU$22</xm:f>
          </x14:formula1>
          <xm:sqref>B20:B21</xm:sqref>
        </x14:dataValidation>
        <x14:dataValidation type="list" operator="greaterThanOrEqual" allowBlank="1" showInputMessage="1" showErrorMessage="1" promptTitle="出身高等学校の入学年をお選びください。" prompt="　" xr:uid="{3B7588F9-99AE-4ACE-AD50-A84CCC451D00}">
          <x14:formula1>
            <xm:f>学校確認用!$J$22:$AMU$22</xm:f>
          </x14:formula1>
          <xm:sqref>B18:B19</xm:sqref>
        </x14:dataValidation>
        <x14:dataValidation type="list" allowBlank="1" showInputMessage="1" showErrorMessage="1" promptTitle="追加学歴の入学月をお選びください。" prompt="　" xr:uid="{3D566847-9118-41AA-838A-98E8CF849FBD}">
          <x14:formula1>
            <xm:f>学校確認用!$J$23:$U$23</xm:f>
          </x14:formula1>
          <xm:sqref>C24:C27</xm:sqref>
        </x14:dataValidation>
        <x14:dataValidation type="list" allowBlank="1" showInputMessage="1" showErrorMessage="1" promptTitle="出身大学院の入学月をお選びください。" prompt=" " xr:uid="{D8E64238-FF46-45D6-9F9B-AF50C159CA28}">
          <x14:formula1>
            <xm:f>学校確認用!$J$23:$U$23</xm:f>
          </x14:formula1>
          <xm:sqref>C22:C23</xm:sqref>
        </x14:dataValidation>
        <x14:dataValidation type="list" allowBlank="1" showInputMessage="1" showErrorMessage="1" promptTitle="出身大学の入学月をお選びください。" prompt="　" xr:uid="{CF86FD03-77A0-4BA5-B1EE-8B896EA5EDDA}">
          <x14:formula1>
            <xm:f>学校確認用!$J$23:$U$23</xm:f>
          </x14:formula1>
          <xm:sqref>C20:C21</xm:sqref>
        </x14:dataValidation>
        <x14:dataValidation type="list" allowBlank="1" showInputMessage="1" showErrorMessage="1" promptTitle="性別をお選びください。" prompt="（未回答の選択可）" xr:uid="{3CF748EC-6A6D-4814-8AED-FA09B622032D}">
          <x14:formula1>
            <xm:f>学校確認用!$J$13:$L$13</xm:f>
          </x14:formula1>
          <xm:sqref>H8:H9</xm:sqref>
        </x14:dataValidation>
        <x14:dataValidation type="list" allowBlank="1" showInputMessage="1" showErrorMessage="1" promptTitle="1つ目の授業可能な科目をお選びください。" prompt="複数ある方は得意とする順でお答えください。" xr:uid="{507B23FC-0A0F-4816-81CD-360F3271AFF6}">
          <x14:formula1>
            <xm:f>学校確認用!$J$66:$AJ$66</xm:f>
          </x14:formula1>
          <xm:sqref>T7</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activity xmlns="62855fd4-5524-43c4-ac74-7ad2d6aa9a59"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19FFA7148317EF41B6AF16B86A1F4BB4" ma:contentTypeVersion="15" ma:contentTypeDescription="新しいドキュメントを作成します。" ma:contentTypeScope="" ma:versionID="ac51b73800f0af275806ea8e4bca6bb2">
  <xsd:schema xmlns:xsd="http://www.w3.org/2001/XMLSchema" xmlns:xs="http://www.w3.org/2001/XMLSchema" xmlns:p="http://schemas.microsoft.com/office/2006/metadata/properties" xmlns:ns3="656915dc-5394-4d46-97dc-755e0b47587f" xmlns:ns4="62855fd4-5524-43c4-ac74-7ad2d6aa9a59" targetNamespace="http://schemas.microsoft.com/office/2006/metadata/properties" ma:root="true" ma:fieldsID="8284e5f290e56f66430319ae365f6b0c" ns3:_="" ns4:_="">
    <xsd:import namespace="656915dc-5394-4d46-97dc-755e0b47587f"/>
    <xsd:import namespace="62855fd4-5524-43c4-ac74-7ad2d6aa9a59"/>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element ref="ns4:MediaServiceAutoKeyPoints" minOccurs="0"/>
                <xsd:element ref="ns4:MediaServiceKeyPoints" minOccurs="0"/>
                <xsd:element ref="ns4:MediaServiceDateTaken" minOccurs="0"/>
                <xsd:element ref="ns4:MediaLengthInSeconds" minOccurs="0"/>
                <xsd:element ref="ns4:_activity" minOccurs="0"/>
                <xsd:element ref="ns4: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56915dc-5394-4d46-97dc-755e0b47587f"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element name="SharingHintHash" ma:index="10" nillable="true" ma:displayName="共有のヒントのハッシュ"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2855fd4-5524-43c4-ac74-7ad2d6aa9a59"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DateTaken" ma:index="19" nillable="true" ma:displayName="MediaServiceDateTaken" ma:hidden="true" ma:internalName="MediaServiceDateTake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_activity" ma:index="21" nillable="true" ma:displayName="_activity" ma:hidden="true" ma:internalName="_activity">
      <xsd:simpleType>
        <xsd:restriction base="dms:Note"/>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A7BA636-E5C3-44E9-8426-027591B73654}">
  <ds:schemaRefs>
    <ds:schemaRef ds:uri="http://schemas.microsoft.com/sharepoint/v3/contenttype/forms"/>
  </ds:schemaRefs>
</ds:datastoreItem>
</file>

<file path=customXml/itemProps2.xml><?xml version="1.0" encoding="utf-8"?>
<ds:datastoreItem xmlns:ds="http://schemas.openxmlformats.org/officeDocument/2006/customXml" ds:itemID="{808E3E09-6880-4573-8D20-361EB4B2F2C5}">
  <ds:schemaRefs>
    <ds:schemaRef ds:uri="http://www.w3.org/XML/1998/namespace"/>
    <ds:schemaRef ds:uri="http://purl.org/dc/dcmitype/"/>
    <ds:schemaRef ds:uri="656915dc-5394-4d46-97dc-755e0b47587f"/>
    <ds:schemaRef ds:uri="http://schemas.openxmlformats.org/package/2006/metadata/core-properties"/>
    <ds:schemaRef ds:uri="http://purl.org/dc/terms/"/>
    <ds:schemaRef ds:uri="http://schemas.microsoft.com/office/2006/metadata/properties"/>
    <ds:schemaRef ds:uri="http://purl.org/dc/elements/1.1/"/>
    <ds:schemaRef ds:uri="http://schemas.microsoft.com/office/2006/documentManagement/types"/>
    <ds:schemaRef ds:uri="http://schemas.microsoft.com/office/infopath/2007/PartnerControls"/>
    <ds:schemaRef ds:uri="62855fd4-5524-43c4-ac74-7ad2d6aa9a59"/>
  </ds:schemaRefs>
</ds:datastoreItem>
</file>

<file path=customXml/itemProps3.xml><?xml version="1.0" encoding="utf-8"?>
<ds:datastoreItem xmlns:ds="http://schemas.openxmlformats.org/officeDocument/2006/customXml" ds:itemID="{4178B584-A045-4129-8EF3-DD256C3EAF1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56915dc-5394-4d46-97dc-755e0b47587f"/>
    <ds:schemaRef ds:uri="62855fd4-5524-43c4-ac74-7ad2d6aa9a5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学校確認用</vt:lpstr>
      <vt:lpstr>データ入力&amp;写真挿入</vt:lpstr>
      <vt:lpstr>入力サンプル</vt:lpstr>
      <vt:lpstr>'データ入力&amp;写真挿入'!Print_Area</vt:lpstr>
      <vt:lpstr>入力サンプル!Print_Area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伏見颯一郎</cp:lastModifiedBy>
  <cp:revision/>
  <cp:lastPrinted>2023-08-01T23:13:52Z</cp:lastPrinted>
  <dcterms:created xsi:type="dcterms:W3CDTF">2023-04-17T02:35:11Z</dcterms:created>
  <dcterms:modified xsi:type="dcterms:W3CDTF">2023-08-02T00:26:48Z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0x01010019FFA7148317EF41B6AF16B86A1F4BB4</vt:lpwstr>
  </property>
  <property fmtid="{D5CDD505-2E9C-101B-9397-08002B2CF9AE}" pid="3" name="MediaServiceImageTags">
    <vt:lpwstr/>
  </property>
</Properties>
</file>